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9900" activeTab="0"/>
  </bookViews>
  <sheets>
    <sheet name="IKACSS" sheetId="1" r:id="rId1"/>
    <sheet name="Print for scoring at the Event" sheetId="2" r:id="rId2"/>
  </sheets>
  <definedNames>
    <definedName name="_xlnm.Print_Area" localSheetId="0">'IKACSS'!$A$1:$R$36</definedName>
    <definedName name="_xlnm.Print_Area" localSheetId="1">'Print for scoring at the Event'!$A$1:$Q$36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<sst xmlns="http://schemas.openxmlformats.org/spreadsheetml/2006/main" count="382" uniqueCount="94">
  <si>
    <t>Total</t>
  </si>
  <si>
    <t>40 YD Untimed</t>
  </si>
  <si>
    <t>40 YD Timed</t>
  </si>
  <si>
    <t>30 YD Untimed</t>
  </si>
  <si>
    <t>30 YD Timed</t>
  </si>
  <si>
    <t>20 YD Untimed</t>
  </si>
  <si>
    <t>20 YD Timed</t>
  </si>
  <si>
    <t>Marshal In Charge:</t>
  </si>
  <si>
    <t>East</t>
  </si>
  <si>
    <t>Atlantia</t>
  </si>
  <si>
    <t>An Tir</t>
  </si>
  <si>
    <t>Artemisia</t>
  </si>
  <si>
    <t>Caid</t>
  </si>
  <si>
    <t>Calontir</t>
  </si>
  <si>
    <t>Meridies</t>
  </si>
  <si>
    <t>Middle</t>
  </si>
  <si>
    <t>Ealdormere</t>
  </si>
  <si>
    <t>Drachenwald</t>
  </si>
  <si>
    <t>Ansteorra</t>
  </si>
  <si>
    <t>Atenveldt</t>
  </si>
  <si>
    <t>Æthelmearc</t>
  </si>
  <si>
    <t>Outlands</t>
  </si>
  <si>
    <t>Trimaris</t>
  </si>
  <si>
    <t xml:space="preserve">West </t>
  </si>
  <si>
    <t>Kingdoms</t>
  </si>
  <si>
    <t>Divisions</t>
  </si>
  <si>
    <t>O</t>
  </si>
  <si>
    <t>Open</t>
  </si>
  <si>
    <t>Period</t>
  </si>
  <si>
    <t>P</t>
  </si>
  <si>
    <t>XB</t>
  </si>
  <si>
    <t>Crossbow</t>
  </si>
  <si>
    <t>PXB</t>
  </si>
  <si>
    <t>Period Crossbow</t>
  </si>
  <si>
    <t>Bow Type</t>
  </si>
  <si>
    <t>LN</t>
  </si>
  <si>
    <t>Longbow No Sight</t>
  </si>
  <si>
    <t>LS</t>
  </si>
  <si>
    <t>Longbow Sights</t>
  </si>
  <si>
    <t>RN</t>
  </si>
  <si>
    <t>Recurve No Sights</t>
  </si>
  <si>
    <t>RS</t>
  </si>
  <si>
    <t>Recurve Sights</t>
  </si>
  <si>
    <t>XN</t>
  </si>
  <si>
    <t>Crossbow No Sights</t>
  </si>
  <si>
    <t xml:space="preserve">O         LS </t>
  </si>
  <si>
    <t>O         RN</t>
  </si>
  <si>
    <t>O         RS</t>
  </si>
  <si>
    <t>O         XN</t>
  </si>
  <si>
    <t>O         LN</t>
  </si>
  <si>
    <t>Event Date (mm/dd/yy):</t>
  </si>
  <si>
    <t>Name of Event/Practice:</t>
  </si>
  <si>
    <t>Kingdom :</t>
  </si>
  <si>
    <t>Sponsor:</t>
  </si>
  <si>
    <t>CHL</t>
  </si>
  <si>
    <t>Children</t>
  </si>
  <si>
    <t>Lochac</t>
  </si>
  <si>
    <t>OUT OF RANGE !</t>
  </si>
  <si>
    <t>Northshield</t>
  </si>
  <si>
    <t>Gleann Abhann</t>
  </si>
  <si>
    <t>Y</t>
  </si>
  <si>
    <t>Youth</t>
  </si>
  <si>
    <t>LB</t>
  </si>
  <si>
    <t>LongBow</t>
  </si>
  <si>
    <t>Royal Round</t>
  </si>
  <si>
    <t>www.scores-sca.org/ikac</t>
  </si>
  <si>
    <t>Otherwise mail IKAC score sheets to: Keeper of the IKAC, Lorenzo il Confuso, c/o Andre Detommaso, 19108 Valley Overlook Court, Knoxville, MD, 21758; or e-mail ikac@scores-sca.org</t>
  </si>
  <si>
    <t>Online scores submittions PREFERRED:</t>
  </si>
  <si>
    <t>S:</t>
  </si>
  <si>
    <t>M:</t>
  </si>
  <si>
    <t>Kingdom                                  Group</t>
  </si>
  <si>
    <t>G:</t>
  </si>
  <si>
    <t>SCA Name                                     Mundane Name</t>
  </si>
  <si>
    <t>K:</t>
  </si>
  <si>
    <t>See rules. Royal Round Totals are not necessary for the IKAC.  Always keep a copy of completed score sheets for your records.</t>
  </si>
  <si>
    <t>A:</t>
  </si>
  <si>
    <t>The darker gray boxes next to each end are for Running totals.</t>
  </si>
  <si>
    <t>Division and Bow Type</t>
  </si>
  <si>
    <t>O  P  RC  LB  XB</t>
  </si>
  <si>
    <t>Category and Bow Type</t>
  </si>
  <si>
    <t>40/30/20 YD    Untimed</t>
  </si>
  <si>
    <t>30/20/15 YD    Untimed</t>
  </si>
  <si>
    <t>20/15/10 YD    Untimed</t>
  </si>
  <si>
    <t>40/30/20 YD       Timed</t>
  </si>
  <si>
    <t>30/20/15 YD       Timed</t>
  </si>
  <si>
    <t>20/15/10 YD       Timed</t>
  </si>
  <si>
    <t>SCA Name                                             Mundane Name</t>
  </si>
  <si>
    <r>
      <t xml:space="preserve">IKAC Division: </t>
    </r>
    <r>
      <rPr>
        <sz val="8"/>
        <rFont val="Times New Roman"/>
        <family val="1"/>
      </rPr>
      <t>Adult, Yeoman (13-15), Youth (10-12), Child (5-9)</t>
    </r>
    <r>
      <rPr>
        <b/>
        <sz val="8"/>
        <rFont val="Times New Roman"/>
        <family val="1"/>
      </rPr>
      <t xml:space="preserve"> Categories</t>
    </r>
    <r>
      <rPr>
        <sz val="8"/>
        <rFont val="Times New Roman"/>
        <family val="1"/>
      </rPr>
      <t xml:space="preserve"> : Open (O) Period (P)  </t>
    </r>
    <r>
      <rPr>
        <b/>
        <sz val="8"/>
        <rFont val="Times New Roman"/>
        <family val="1"/>
      </rPr>
      <t xml:space="preserve">  Bow Types</t>
    </r>
    <r>
      <rPr>
        <sz val="8"/>
        <rFont val="Times New Roman"/>
        <family val="1"/>
      </rPr>
      <t>: Recurve (RC), Longbow (LB), Crossbow (XB)</t>
    </r>
  </si>
  <si>
    <t>Division                                  Branch</t>
  </si>
  <si>
    <t>B:</t>
  </si>
  <si>
    <t>D:</t>
  </si>
  <si>
    <t>BT:</t>
  </si>
  <si>
    <t>C:</t>
  </si>
  <si>
    <t>40T+30T 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</si>
</sst>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6"/>
      <name val="Arial"/>
      <family val="2"/>
    </font>
    <font>
      <b/>
      <sz val="8"/>
      <name val="Times New Roman"/>
      <family val="1"/>
    </font>
    <font>
      <sz val="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51"/>
      <name val="Arial"/>
      <family val="2"/>
    </font>
    <font>
      <b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2"/>
      <name val="Arial"/>
      <family val="2"/>
    </font>
    <font>
      <sz val="6"/>
      <color indexed="8"/>
      <name val="Arial"/>
      <family val="2"/>
    </font>
    <font>
      <b/>
      <sz val="20"/>
      <name val="Arial"/>
      <family val="2"/>
    </font>
    <font>
      <b/>
      <sz val="8"/>
      <color indexed="8"/>
      <name val="Times New Roman"/>
      <family val="1"/>
    </font>
    <font>
      <b/>
      <sz val="8"/>
      <color indexed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/>
    </xf>
    <xf numFmtId="0" fontId="7" fillId="0" borderId="10" xfId="0" applyFont="1" applyFill="1" applyBorder="1" applyAlignment="1" quotePrefix="1">
      <alignment horizontal="center"/>
    </xf>
    <xf numFmtId="172" fontId="0" fillId="0" borderId="11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 horizontal="left"/>
      <protection/>
    </xf>
    <xf numFmtId="0" fontId="10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9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/>
    </xf>
    <xf numFmtId="0" fontId="10" fillId="0" borderId="12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right"/>
    </xf>
    <xf numFmtId="0" fontId="8" fillId="0" borderId="0" xfId="0" applyFont="1" applyBorder="1" applyAlignment="1" applyProtection="1">
      <alignment/>
      <protection hidden="1" locked="0"/>
    </xf>
    <xf numFmtId="0" fontId="21" fillId="0" borderId="0" xfId="53" applyFont="1" applyAlignment="1" applyProtection="1">
      <alignment/>
      <protection/>
    </xf>
    <xf numFmtId="0" fontId="7" fillId="0" borderId="0" xfId="0" applyFont="1" applyFill="1" applyBorder="1" applyAlignment="1" quotePrefix="1">
      <alignment horizontal="center"/>
    </xf>
    <xf numFmtId="0" fontId="10" fillId="33" borderId="15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right"/>
    </xf>
    <xf numFmtId="0" fontId="1" fillId="34" borderId="17" xfId="0" applyFont="1" applyFill="1" applyBorder="1" applyAlignment="1">
      <alignment horizontal="right"/>
    </xf>
    <xf numFmtId="0" fontId="22" fillId="0" borderId="18" xfId="0" applyFont="1" applyFill="1" applyBorder="1" applyAlignment="1" applyProtection="1">
      <alignment horizontal="left"/>
      <protection locked="0"/>
    </xf>
    <xf numFmtId="0" fontId="9" fillId="34" borderId="12" xfId="0" applyFont="1" applyFill="1" applyBorder="1" applyAlignment="1" applyProtection="1">
      <alignment horizontal="left"/>
      <protection/>
    </xf>
    <xf numFmtId="0" fontId="1" fillId="34" borderId="14" xfId="0" applyFont="1" applyFill="1" applyBorder="1" applyAlignment="1">
      <alignment horizontal="right"/>
    </xf>
    <xf numFmtId="0" fontId="10" fillId="34" borderId="12" xfId="0" applyFont="1" applyFill="1" applyBorder="1" applyAlignment="1">
      <alignment/>
    </xf>
    <xf numFmtId="0" fontId="1" fillId="34" borderId="13" xfId="0" applyFont="1" applyFill="1" applyBorder="1" applyAlignment="1">
      <alignment horizontal="left"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34" borderId="20" xfId="0" applyFill="1" applyBorder="1" applyAlignment="1">
      <alignment/>
    </xf>
    <xf numFmtId="0" fontId="1" fillId="34" borderId="19" xfId="0" applyFont="1" applyFill="1" applyBorder="1" applyAlignment="1">
      <alignment horizontal="right"/>
    </xf>
    <xf numFmtId="0" fontId="8" fillId="0" borderId="20" xfId="0" applyFont="1" applyFill="1" applyBorder="1" applyAlignment="1" applyProtection="1">
      <alignment/>
      <protection locked="0"/>
    </xf>
    <xf numFmtId="0" fontId="1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 wrapText="1"/>
    </xf>
    <xf numFmtId="0" fontId="22" fillId="0" borderId="24" xfId="0" applyFont="1" applyFill="1" applyBorder="1" applyAlignment="1" applyProtection="1">
      <alignment horizontal="left"/>
      <protection locked="0"/>
    </xf>
    <xf numFmtId="0" fontId="7" fillId="0" borderId="25" xfId="0" applyFont="1" applyFill="1" applyBorder="1" applyAlignment="1">
      <alignment horizontal="left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33" borderId="26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>
      <alignment horizontal="left"/>
    </xf>
    <xf numFmtId="0" fontId="11" fillId="33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22" fillId="33" borderId="24" xfId="0" applyFont="1" applyFill="1" applyBorder="1" applyAlignment="1" applyProtection="1">
      <alignment horizontal="left"/>
      <protection locked="0"/>
    </xf>
    <xf numFmtId="0" fontId="7" fillId="33" borderId="25" xfId="0" applyFont="1" applyFill="1" applyBorder="1" applyAlignment="1">
      <alignment horizontal="left"/>
    </xf>
    <xf numFmtId="0" fontId="22" fillId="33" borderId="18" xfId="0" applyFont="1" applyFill="1" applyBorder="1" applyAlignment="1" applyProtection="1">
      <alignment horizontal="left"/>
      <protection locked="0"/>
    </xf>
    <xf numFmtId="0" fontId="7" fillId="33" borderId="15" xfId="0" applyFont="1" applyFill="1" applyBorder="1" applyAlignment="1">
      <alignment horizontal="left"/>
    </xf>
    <xf numFmtId="0" fontId="10" fillId="34" borderId="26" xfId="0" applyFont="1" applyFill="1" applyBorder="1" applyAlignment="1" applyProtection="1">
      <alignment horizontal="center"/>
      <protection locked="0"/>
    </xf>
    <xf numFmtId="0" fontId="11" fillId="34" borderId="15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61" fillId="0" borderId="27" xfId="0" applyFont="1" applyFill="1" applyBorder="1" applyAlignment="1" applyProtection="1">
      <alignment horizontal="center"/>
      <protection locked="0"/>
    </xf>
    <xf numFmtId="0" fontId="61" fillId="33" borderId="27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10" fillId="0" borderId="29" xfId="0" applyFont="1" applyFill="1" applyBorder="1" applyAlignment="1">
      <alignment horizontal="center"/>
    </xf>
    <xf numFmtId="0" fontId="10" fillId="33" borderId="28" xfId="0" applyFont="1" applyFill="1" applyBorder="1" applyAlignment="1" applyProtection="1">
      <alignment horizontal="center"/>
      <protection locked="0"/>
    </xf>
    <xf numFmtId="0" fontId="10" fillId="33" borderId="29" xfId="0" applyFont="1" applyFill="1" applyBorder="1" applyAlignment="1">
      <alignment horizontal="center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33" borderId="30" xfId="0" applyFont="1" applyFill="1" applyBorder="1" applyAlignment="1" applyProtection="1">
      <alignment horizontal="center"/>
      <protection locked="0"/>
    </xf>
    <xf numFmtId="0" fontId="11" fillId="0" borderId="31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10" fillId="33" borderId="24" xfId="0" applyFont="1" applyFill="1" applyBorder="1" applyAlignment="1" applyProtection="1">
      <alignment horizontal="center"/>
      <protection locked="0"/>
    </xf>
    <xf numFmtId="0" fontId="10" fillId="34" borderId="30" xfId="0" applyFont="1" applyFill="1" applyBorder="1" applyAlignment="1" applyProtection="1">
      <alignment horizontal="center"/>
      <protection locked="0"/>
    </xf>
    <xf numFmtId="0" fontId="11" fillId="33" borderId="31" xfId="0" applyFont="1" applyFill="1" applyBorder="1" applyAlignment="1">
      <alignment horizontal="center"/>
    </xf>
    <xf numFmtId="0" fontId="10" fillId="34" borderId="32" xfId="0" applyFont="1" applyFill="1" applyBorder="1" applyAlignment="1">
      <alignment horizontal="center"/>
    </xf>
    <xf numFmtId="0" fontId="10" fillId="33" borderId="27" xfId="0" applyFont="1" applyFill="1" applyBorder="1" applyAlignment="1" applyProtection="1">
      <alignment horizontal="center"/>
      <protection locked="0"/>
    </xf>
    <xf numFmtId="0" fontId="10" fillId="33" borderId="33" xfId="0" applyFont="1" applyFill="1" applyBorder="1" applyAlignment="1">
      <alignment horizontal="center"/>
    </xf>
    <xf numFmtId="0" fontId="10" fillId="34" borderId="27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7" fillId="35" borderId="33" xfId="0" applyFont="1" applyFill="1" applyBorder="1" applyAlignment="1">
      <alignment horizontal="left"/>
    </xf>
    <xf numFmtId="0" fontId="7" fillId="35" borderId="15" xfId="0" applyFont="1" applyFill="1" applyBorder="1" applyAlignment="1">
      <alignment horizontal="left"/>
    </xf>
    <xf numFmtId="0" fontId="25" fillId="34" borderId="34" xfId="0" applyFont="1" applyFill="1" applyBorder="1" applyAlignment="1" applyProtection="1">
      <alignment horizontal="center" wrapText="1"/>
      <protection/>
    </xf>
    <xf numFmtId="0" fontId="26" fillId="0" borderId="0" xfId="0" applyFont="1" applyAlignment="1">
      <alignment/>
    </xf>
    <xf numFmtId="0" fontId="0" fillId="36" borderId="12" xfId="0" applyFill="1" applyBorder="1" applyAlignment="1" applyProtection="1">
      <alignment/>
      <protection locked="0"/>
    </xf>
    <xf numFmtId="0" fontId="0" fillId="36" borderId="13" xfId="0" applyFill="1" applyBorder="1" applyAlignment="1">
      <alignment/>
    </xf>
    <xf numFmtId="0" fontId="1" fillId="36" borderId="13" xfId="0" applyFont="1" applyFill="1" applyBorder="1" applyAlignment="1">
      <alignment/>
    </xf>
    <xf numFmtId="0" fontId="0" fillId="36" borderId="14" xfId="0" applyFill="1" applyBorder="1" applyAlignment="1">
      <alignment/>
    </xf>
    <xf numFmtId="0" fontId="9" fillId="36" borderId="13" xfId="0" applyFont="1" applyFill="1" applyBorder="1" applyAlignment="1" applyProtection="1">
      <alignment horizontal="left"/>
      <protection locked="0"/>
    </xf>
    <xf numFmtId="0" fontId="10" fillId="36" borderId="14" xfId="0" applyFont="1" applyFill="1" applyBorder="1" applyAlignment="1">
      <alignment/>
    </xf>
    <xf numFmtId="172" fontId="0" fillId="36" borderId="11" xfId="0" applyNumberFormat="1" applyFill="1" applyBorder="1" applyAlignment="1" applyProtection="1">
      <alignment/>
      <protection locked="0"/>
    </xf>
    <xf numFmtId="0" fontId="10" fillId="36" borderId="12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" wrapText="1"/>
    </xf>
    <xf numFmtId="0" fontId="12" fillId="34" borderId="36" xfId="0" applyFont="1" applyFill="1" applyBorder="1" applyAlignment="1">
      <alignment horizontal="center" wrapText="1"/>
    </xf>
    <xf numFmtId="0" fontId="5" fillId="34" borderId="34" xfId="0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36" xfId="0" applyFont="1" applyFill="1" applyBorder="1" applyAlignment="1">
      <alignment horizontal="center" wrapText="1"/>
    </xf>
    <xf numFmtId="0" fontId="5" fillId="34" borderId="20" xfId="0" applyFont="1" applyFill="1" applyBorder="1" applyAlignment="1">
      <alignment horizontal="center" wrapText="1"/>
    </xf>
    <xf numFmtId="0" fontId="10" fillId="37" borderId="37" xfId="0" applyFont="1" applyFill="1" applyBorder="1" applyAlignment="1" applyProtection="1">
      <alignment horizontal="center"/>
      <protection locked="0"/>
    </xf>
    <xf numFmtId="0" fontId="10" fillId="37" borderId="28" xfId="0" applyFont="1" applyFill="1" applyBorder="1" applyAlignment="1" applyProtection="1">
      <alignment horizontal="center"/>
      <protection locked="0"/>
    </xf>
    <xf numFmtId="0" fontId="10" fillId="37" borderId="1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7" borderId="18" xfId="0" applyFont="1" applyFill="1" applyBorder="1" applyAlignment="1">
      <alignment horizontal="center"/>
    </xf>
    <xf numFmtId="0" fontId="10" fillId="37" borderId="29" xfId="0" applyFont="1" applyFill="1" applyBorder="1" applyAlignment="1">
      <alignment horizontal="center"/>
    </xf>
    <xf numFmtId="0" fontId="10" fillId="37" borderId="27" xfId="0" applyFont="1" applyFill="1" applyBorder="1" applyAlignment="1" applyProtection="1">
      <alignment horizontal="center"/>
      <protection locked="0"/>
    </xf>
    <xf numFmtId="0" fontId="10" fillId="37" borderId="38" xfId="0" applyFont="1" applyFill="1" applyBorder="1" applyAlignment="1" applyProtection="1">
      <alignment horizontal="center"/>
      <protection locked="0"/>
    </xf>
    <xf numFmtId="0" fontId="10" fillId="37" borderId="31" xfId="0" applyFont="1" applyFill="1" applyBorder="1" applyAlignment="1">
      <alignment horizontal="center"/>
    </xf>
    <xf numFmtId="0" fontId="10" fillId="37" borderId="15" xfId="0" applyFont="1" applyFill="1" applyBorder="1" applyAlignment="1">
      <alignment horizontal="center"/>
    </xf>
    <xf numFmtId="0" fontId="10" fillId="37" borderId="39" xfId="0" applyFont="1" applyFill="1" applyBorder="1" applyAlignment="1">
      <alignment horizontal="center"/>
    </xf>
    <xf numFmtId="0" fontId="10" fillId="37" borderId="40" xfId="0" applyFont="1" applyFill="1" applyBorder="1" applyAlignment="1">
      <alignment horizontal="center"/>
    </xf>
    <xf numFmtId="0" fontId="10" fillId="38" borderId="27" xfId="0" applyFont="1" applyFill="1" applyBorder="1" applyAlignment="1" applyProtection="1">
      <alignment horizontal="center"/>
      <protection locked="0"/>
    </xf>
    <xf numFmtId="0" fontId="10" fillId="38" borderId="38" xfId="0" applyFont="1" applyFill="1" applyBorder="1" applyAlignment="1" applyProtection="1">
      <alignment horizontal="center"/>
      <protection locked="0"/>
    </xf>
    <xf numFmtId="0" fontId="10" fillId="38" borderId="33" xfId="0" applyFont="1" applyFill="1" applyBorder="1" applyAlignment="1">
      <alignment horizontal="center"/>
    </xf>
    <xf numFmtId="0" fontId="10" fillId="38" borderId="40" xfId="0" applyFont="1" applyFill="1" applyBorder="1" applyAlignment="1">
      <alignment horizontal="center"/>
    </xf>
    <xf numFmtId="0" fontId="10" fillId="38" borderId="26" xfId="0" applyFont="1" applyFill="1" applyBorder="1" applyAlignment="1">
      <alignment horizontal="center"/>
    </xf>
    <xf numFmtId="0" fontId="10" fillId="38" borderId="41" xfId="0" applyFont="1" applyFill="1" applyBorder="1" applyAlignment="1">
      <alignment horizontal="center"/>
    </xf>
    <xf numFmtId="0" fontId="10" fillId="37" borderId="28" xfId="0" applyFont="1" applyFill="1" applyBorder="1" applyAlignment="1">
      <alignment horizontal="center"/>
    </xf>
    <xf numFmtId="0" fontId="10" fillId="37" borderId="29" xfId="0" applyFont="1" applyFill="1" applyBorder="1" applyAlignment="1">
      <alignment horizontal="center"/>
    </xf>
    <xf numFmtId="0" fontId="4" fillId="0" borderId="25" xfId="0" applyFont="1" applyFill="1" applyBorder="1" applyAlignment="1" applyProtection="1">
      <alignment horizontal="left"/>
      <protection hidden="1"/>
    </xf>
    <xf numFmtId="0" fontId="11" fillId="0" borderId="24" xfId="0" applyFont="1" applyFill="1" applyBorder="1" applyAlignment="1" applyProtection="1">
      <alignment horizontal="left"/>
      <protection locked="0"/>
    </xf>
    <xf numFmtId="0" fontId="0" fillId="0" borderId="34" xfId="0" applyFont="1" applyFill="1" applyBorder="1" applyAlignment="1" applyProtection="1">
      <alignment horizontal="left"/>
      <protection locked="0"/>
    </xf>
    <xf numFmtId="0" fontId="11" fillId="0" borderId="18" xfId="0" applyFont="1" applyFill="1" applyBorder="1" applyAlignment="1" applyProtection="1">
      <alignment horizontal="left"/>
      <protection locked="0"/>
    </xf>
    <xf numFmtId="0" fontId="13" fillId="0" borderId="15" xfId="0" applyFont="1" applyFill="1" applyBorder="1" applyAlignment="1">
      <alignment horizontal="left"/>
    </xf>
    <xf numFmtId="0" fontId="13" fillId="0" borderId="15" xfId="0" applyFont="1" applyFill="1" applyBorder="1" applyAlignment="1" applyProtection="1">
      <alignment horizontal="left"/>
      <protection locked="0"/>
    </xf>
    <xf numFmtId="0" fontId="11" fillId="33" borderId="24" xfId="0" applyFont="1" applyFill="1" applyBorder="1" applyAlignment="1" applyProtection="1">
      <alignment horizontal="left"/>
      <protection locked="0"/>
    </xf>
    <xf numFmtId="0" fontId="4" fillId="33" borderId="25" xfId="0" applyFont="1" applyFill="1" applyBorder="1" applyAlignment="1" applyProtection="1">
      <alignment horizontal="left"/>
      <protection hidden="1"/>
    </xf>
    <xf numFmtId="0" fontId="0" fillId="33" borderId="34" xfId="0" applyFont="1" applyFill="1" applyBorder="1" applyAlignment="1" applyProtection="1">
      <alignment horizontal="left"/>
      <protection locked="0"/>
    </xf>
    <xf numFmtId="0" fontId="11" fillId="33" borderId="18" xfId="0" applyFont="1" applyFill="1" applyBorder="1" applyAlignment="1" applyProtection="1">
      <alignment horizontal="left"/>
      <protection locked="0"/>
    </xf>
    <xf numFmtId="0" fontId="13" fillId="33" borderId="15" xfId="0" applyFont="1" applyFill="1" applyBorder="1" applyAlignment="1">
      <alignment horizontal="left"/>
    </xf>
    <xf numFmtId="0" fontId="13" fillId="33" borderId="15" xfId="0" applyFont="1" applyFill="1" applyBorder="1" applyAlignment="1" applyProtection="1">
      <alignment horizontal="left"/>
      <protection locked="0"/>
    </xf>
    <xf numFmtId="0" fontId="9" fillId="33" borderId="34" xfId="0" applyFont="1" applyFill="1" applyBorder="1" applyAlignment="1" applyProtection="1">
      <alignment horizontal="left"/>
      <protection locked="0"/>
    </xf>
    <xf numFmtId="0" fontId="4" fillId="0" borderId="23" xfId="0" applyFont="1" applyFill="1" applyBorder="1" applyAlignment="1">
      <alignment horizontal="center" wrapText="1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12" fillId="0" borderId="20" xfId="0" applyFont="1" applyFill="1" applyBorder="1" applyAlignment="1">
      <alignment horizontal="center" wrapText="1" shrinkToFit="1"/>
    </xf>
    <xf numFmtId="0" fontId="12" fillId="0" borderId="36" xfId="0" applyFont="1" applyFill="1" applyBorder="1" applyAlignment="1">
      <alignment horizontal="center" wrapText="1" shrinkToFit="1"/>
    </xf>
    <xf numFmtId="0" fontId="5" fillId="0" borderId="34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9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10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res-sca.org/ika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71"/>
  <sheetViews>
    <sheetView showZeros="0" tabSelected="1" workbookViewId="0" topLeftCell="A1">
      <selection activeCell="X9" sqref="X9"/>
    </sheetView>
  </sheetViews>
  <sheetFormatPr defaultColWidth="9.140625" defaultRowHeight="12.75"/>
  <cols>
    <col min="1" max="1" width="30.7109375" style="0" customWidth="1"/>
    <col min="2" max="2" width="21.7109375" style="0" customWidth="1"/>
    <col min="3" max="3" width="12.7109375" style="8" customWidth="1"/>
    <col min="4" max="4" width="6.00390625" style="5" customWidth="1"/>
    <col min="5" max="5" width="3.57421875" style="5" customWidth="1"/>
    <col min="6" max="6" width="6.7109375" style="0" customWidth="1"/>
    <col min="7" max="7" width="3.00390625" style="0" customWidth="1"/>
    <col min="8" max="8" width="8.421875" style="0" customWidth="1"/>
    <col min="9" max="9" width="1.1484375" style="0" customWidth="1"/>
    <col min="10" max="10" width="6.7109375" style="0" customWidth="1"/>
    <col min="11" max="11" width="2.7109375" style="0" customWidth="1"/>
    <col min="12" max="12" width="6.7109375" style="0" customWidth="1"/>
    <col min="13" max="13" width="3.28125" style="0" customWidth="1"/>
    <col min="14" max="14" width="6.7109375" style="0" customWidth="1"/>
    <col min="15" max="15" width="2.140625" style="0" customWidth="1"/>
    <col min="16" max="17" width="6.7109375" style="0" customWidth="1"/>
    <col min="18" max="18" width="8.7109375" style="0" customWidth="1"/>
    <col min="19" max="19" width="9.140625" style="0" hidden="1" customWidth="1"/>
    <col min="20" max="20" width="16.140625" style="0" hidden="1" customWidth="1"/>
    <col min="21" max="21" width="13.57421875" style="0" hidden="1" customWidth="1"/>
    <col min="22" max="22" width="17.421875" style="0" hidden="1" customWidth="1"/>
    <col min="23" max="23" width="15.140625" style="0" customWidth="1"/>
    <col min="24" max="24" width="10.8515625" style="0" customWidth="1"/>
    <col min="25" max="25" width="12.57421875" style="0" customWidth="1"/>
  </cols>
  <sheetData>
    <row r="1" spans="18:21" ht="25.5" customHeight="1" thickBot="1">
      <c r="R1" s="12"/>
      <c r="S1" s="12"/>
      <c r="T1" s="31"/>
      <c r="U1" s="12" t="b">
        <f>IF($K$2=17,$T$19,IF($K$2=18,$T$20,IF($K$2=19,$T$21,IF($K$2=20,$T$22,IF($K$2=21,$T$23)))))</f>
        <v>0</v>
      </c>
    </row>
    <row r="2" spans="1:25" ht="16.5" customHeight="1" thickBot="1">
      <c r="A2" s="156" t="s">
        <v>50</v>
      </c>
      <c r="B2" s="99"/>
      <c r="C2" s="159"/>
      <c r="D2" s="158" t="s">
        <v>53</v>
      </c>
      <c r="E2" s="100"/>
      <c r="F2" s="94"/>
      <c r="G2" s="95"/>
      <c r="H2" s="165"/>
      <c r="I2" s="160"/>
      <c r="J2" s="158" t="s">
        <v>52</v>
      </c>
      <c r="K2" s="29">
        <v>3</v>
      </c>
      <c r="L2" s="3"/>
      <c r="M2" s="2"/>
      <c r="N2" s="64"/>
      <c r="O2" s="64"/>
      <c r="P2" s="64"/>
      <c r="Q2" s="64"/>
      <c r="R2" s="64"/>
      <c r="S2" s="24"/>
      <c r="T2" s="25"/>
      <c r="U2" s="25"/>
      <c r="V2" s="26"/>
      <c r="W2" s="26"/>
      <c r="X2" s="23"/>
      <c r="Y2" s="27"/>
    </row>
    <row r="3" spans="1:25" ht="16.5" customHeight="1" thickBot="1">
      <c r="A3" s="157" t="s">
        <v>51</v>
      </c>
      <c r="B3" s="93"/>
      <c r="C3" s="97"/>
      <c r="D3" s="98"/>
      <c r="E3" s="163"/>
      <c r="F3" s="162" t="s">
        <v>7</v>
      </c>
      <c r="G3" s="164"/>
      <c r="H3" s="161"/>
      <c r="I3" s="93"/>
      <c r="J3" s="94"/>
      <c r="K3" s="94"/>
      <c r="L3" s="95"/>
      <c r="M3" s="96"/>
      <c r="N3" s="64"/>
      <c r="O3" s="64"/>
      <c r="P3" s="64"/>
      <c r="Q3" s="64"/>
      <c r="R3" s="64"/>
      <c r="S3" s="25">
        <v>1</v>
      </c>
      <c r="T3" s="25"/>
      <c r="U3" s="25"/>
      <c r="V3" s="26"/>
      <c r="W3" s="26"/>
      <c r="X3" s="23"/>
      <c r="Y3" s="28"/>
    </row>
    <row r="4" spans="19:25" ht="14.25" customHeight="1" thickBot="1">
      <c r="S4" s="25">
        <v>2</v>
      </c>
      <c r="T4" s="25"/>
      <c r="U4" s="25"/>
      <c r="V4" s="26"/>
      <c r="W4" s="26"/>
      <c r="X4" s="23"/>
      <c r="Y4" s="28"/>
    </row>
    <row r="5" spans="1:25" ht="25.5" customHeight="1" thickBot="1">
      <c r="A5" s="145" t="s">
        <v>86</v>
      </c>
      <c r="B5" s="145" t="s">
        <v>88</v>
      </c>
      <c r="C5" s="146" t="s">
        <v>79</v>
      </c>
      <c r="D5" s="147" t="s">
        <v>80</v>
      </c>
      <c r="E5" s="148"/>
      <c r="F5" s="149" t="s">
        <v>83</v>
      </c>
      <c r="G5" s="150"/>
      <c r="H5" s="151" t="s">
        <v>81</v>
      </c>
      <c r="I5" s="152"/>
      <c r="J5" s="149" t="s">
        <v>84</v>
      </c>
      <c r="K5" s="150"/>
      <c r="L5" s="151" t="s">
        <v>82</v>
      </c>
      <c r="M5" s="152"/>
      <c r="N5" s="149" t="s">
        <v>85</v>
      </c>
      <c r="O5" s="150"/>
      <c r="P5" s="153" t="s">
        <v>64</v>
      </c>
      <c r="Q5" s="154" t="s">
        <v>93</v>
      </c>
      <c r="R5" s="155" t="s">
        <v>0</v>
      </c>
      <c r="S5" s="25">
        <v>3</v>
      </c>
      <c r="T5" s="25"/>
      <c r="U5" s="25"/>
      <c r="V5" s="26"/>
      <c r="W5" s="26"/>
      <c r="X5" s="23"/>
      <c r="Y5" s="28"/>
    </row>
    <row r="6" spans="1:25" ht="16.5" customHeight="1">
      <c r="A6" s="138" t="s">
        <v>68</v>
      </c>
      <c r="B6" s="139" t="s">
        <v>90</v>
      </c>
      <c r="C6" s="140" t="s">
        <v>92</v>
      </c>
      <c r="D6" s="112"/>
      <c r="E6" s="113"/>
      <c r="F6" s="124"/>
      <c r="G6" s="125"/>
      <c r="H6" s="112"/>
      <c r="I6" s="113"/>
      <c r="J6" s="124"/>
      <c r="K6" s="125"/>
      <c r="L6" s="112"/>
      <c r="M6" s="113"/>
      <c r="N6" s="118"/>
      <c r="O6" s="119"/>
      <c r="P6" s="130">
        <f aca="true" t="shared" si="0" ref="P6:P31">(D6+H6+L6+N6)</f>
        <v>0</v>
      </c>
      <c r="Q6" s="128"/>
      <c r="R6" s="103">
        <f>SUM(D6:O7)</f>
        <v>0</v>
      </c>
      <c r="S6" s="25">
        <v>4</v>
      </c>
      <c r="T6" s="25"/>
      <c r="U6" s="25"/>
      <c r="V6" s="26"/>
      <c r="W6" s="26"/>
      <c r="X6" s="23"/>
      <c r="Y6" s="28"/>
    </row>
    <row r="7" spans="1:26" ht="16.5" customHeight="1" thickBot="1">
      <c r="A7" s="141" t="s">
        <v>69</v>
      </c>
      <c r="B7" s="142" t="s">
        <v>89</v>
      </c>
      <c r="C7" s="143" t="s">
        <v>91</v>
      </c>
      <c r="D7" s="114"/>
      <c r="E7" s="115"/>
      <c r="F7" s="126"/>
      <c r="G7" s="127"/>
      <c r="H7" s="116"/>
      <c r="I7" s="117"/>
      <c r="J7" s="126"/>
      <c r="K7" s="127"/>
      <c r="L7" s="120"/>
      <c r="M7" s="121"/>
      <c r="N7" s="122"/>
      <c r="O7" s="123"/>
      <c r="P7" s="131">
        <f t="shared" si="0"/>
        <v>0</v>
      </c>
      <c r="Q7" s="129"/>
      <c r="R7" s="104"/>
      <c r="S7" s="25">
        <v>5</v>
      </c>
      <c r="T7" s="25"/>
      <c r="U7" s="25"/>
      <c r="V7" s="26"/>
      <c r="W7" s="26"/>
      <c r="X7" s="23"/>
      <c r="Y7" s="28"/>
      <c r="Z7" s="4"/>
    </row>
    <row r="8" spans="1:25" ht="16.5" customHeight="1">
      <c r="A8" s="133" t="s">
        <v>68</v>
      </c>
      <c r="B8" s="132" t="s">
        <v>90</v>
      </c>
      <c r="C8" s="134" t="s">
        <v>92</v>
      </c>
      <c r="D8" s="112"/>
      <c r="E8" s="113"/>
      <c r="F8" s="124"/>
      <c r="G8" s="125"/>
      <c r="H8" s="112"/>
      <c r="I8" s="113"/>
      <c r="J8" s="124"/>
      <c r="K8" s="125"/>
      <c r="L8" s="112"/>
      <c r="M8" s="113"/>
      <c r="N8" s="118"/>
      <c r="O8" s="119"/>
      <c r="P8" s="130">
        <f t="shared" si="0"/>
        <v>0</v>
      </c>
      <c r="Q8" s="128"/>
      <c r="R8" s="101">
        <f>SUM(D8:O9)</f>
        <v>0</v>
      </c>
      <c r="S8" s="25">
        <v>4</v>
      </c>
      <c r="T8" s="25"/>
      <c r="U8" s="25"/>
      <c r="V8" s="26"/>
      <c r="W8" s="26"/>
      <c r="X8" s="23"/>
      <c r="Y8" s="28"/>
    </row>
    <row r="9" spans="1:26" ht="16.5" customHeight="1" thickBot="1">
      <c r="A9" s="135" t="s">
        <v>69</v>
      </c>
      <c r="B9" s="136" t="s">
        <v>89</v>
      </c>
      <c r="C9" s="137" t="s">
        <v>91</v>
      </c>
      <c r="D9" s="114"/>
      <c r="E9" s="115"/>
      <c r="F9" s="126"/>
      <c r="G9" s="127"/>
      <c r="H9" s="116"/>
      <c r="I9" s="117"/>
      <c r="J9" s="126"/>
      <c r="K9" s="127"/>
      <c r="L9" s="120"/>
      <c r="M9" s="121"/>
      <c r="N9" s="122"/>
      <c r="O9" s="123"/>
      <c r="P9" s="131">
        <f t="shared" si="0"/>
        <v>0</v>
      </c>
      <c r="Q9" s="129"/>
      <c r="R9" s="102"/>
      <c r="S9" s="25">
        <v>5</v>
      </c>
      <c r="T9" s="25"/>
      <c r="U9" s="25"/>
      <c r="V9" s="26"/>
      <c r="W9" s="26"/>
      <c r="X9" s="23"/>
      <c r="Y9" s="28"/>
      <c r="Z9" s="4"/>
    </row>
    <row r="10" spans="1:25" ht="16.5" customHeight="1">
      <c r="A10" s="138" t="s">
        <v>68</v>
      </c>
      <c r="B10" s="139" t="s">
        <v>90</v>
      </c>
      <c r="C10" s="140" t="s">
        <v>92</v>
      </c>
      <c r="D10" s="112"/>
      <c r="E10" s="113"/>
      <c r="F10" s="124"/>
      <c r="G10" s="125"/>
      <c r="H10" s="112"/>
      <c r="I10" s="113"/>
      <c r="J10" s="124"/>
      <c r="K10" s="125"/>
      <c r="L10" s="112"/>
      <c r="M10" s="113"/>
      <c r="N10" s="118"/>
      <c r="O10" s="119"/>
      <c r="P10" s="130">
        <f t="shared" si="0"/>
        <v>0</v>
      </c>
      <c r="Q10" s="128"/>
      <c r="R10" s="103">
        <f>SUM(D10:O11)</f>
        <v>0</v>
      </c>
      <c r="S10" s="25">
        <v>4</v>
      </c>
      <c r="T10" s="25"/>
      <c r="U10" s="25"/>
      <c r="V10" s="26"/>
      <c r="W10" s="26"/>
      <c r="X10" s="23"/>
      <c r="Y10" s="28"/>
    </row>
    <row r="11" spans="1:26" ht="16.5" customHeight="1" thickBot="1">
      <c r="A11" s="141" t="s">
        <v>69</v>
      </c>
      <c r="B11" s="142" t="s">
        <v>89</v>
      </c>
      <c r="C11" s="143" t="s">
        <v>91</v>
      </c>
      <c r="D11" s="114"/>
      <c r="E11" s="115"/>
      <c r="F11" s="126"/>
      <c r="G11" s="127"/>
      <c r="H11" s="116"/>
      <c r="I11" s="117"/>
      <c r="J11" s="126"/>
      <c r="K11" s="127"/>
      <c r="L11" s="120"/>
      <c r="M11" s="121"/>
      <c r="N11" s="122"/>
      <c r="O11" s="123"/>
      <c r="P11" s="131">
        <f t="shared" si="0"/>
        <v>0</v>
      </c>
      <c r="Q11" s="129"/>
      <c r="R11" s="104"/>
      <c r="S11" s="25">
        <v>5</v>
      </c>
      <c r="T11" s="25"/>
      <c r="U11" s="25"/>
      <c r="V11" s="26"/>
      <c r="W11" s="26"/>
      <c r="X11" s="23"/>
      <c r="Y11" s="28"/>
      <c r="Z11" s="4"/>
    </row>
    <row r="12" spans="1:25" ht="16.5" customHeight="1">
      <c r="A12" s="133" t="s">
        <v>68</v>
      </c>
      <c r="B12" s="132" t="s">
        <v>90</v>
      </c>
      <c r="C12" s="134" t="s">
        <v>92</v>
      </c>
      <c r="D12" s="112"/>
      <c r="E12" s="113"/>
      <c r="F12" s="124"/>
      <c r="G12" s="125"/>
      <c r="H12" s="112"/>
      <c r="I12" s="113"/>
      <c r="J12" s="124"/>
      <c r="K12" s="125"/>
      <c r="L12" s="112"/>
      <c r="M12" s="113"/>
      <c r="N12" s="118"/>
      <c r="O12" s="119"/>
      <c r="P12" s="130">
        <f t="shared" si="0"/>
        <v>0</v>
      </c>
      <c r="Q12" s="128"/>
      <c r="R12" s="101">
        <f>SUM(D12:O13)</f>
        <v>0</v>
      </c>
      <c r="S12" s="25">
        <v>4</v>
      </c>
      <c r="T12" s="25"/>
      <c r="U12" s="25"/>
      <c r="V12" s="26"/>
      <c r="W12" s="26"/>
      <c r="X12" s="23"/>
      <c r="Y12" s="28"/>
    </row>
    <row r="13" spans="1:26" ht="16.5" customHeight="1" thickBot="1">
      <c r="A13" s="135" t="s">
        <v>69</v>
      </c>
      <c r="B13" s="136" t="s">
        <v>89</v>
      </c>
      <c r="C13" s="137" t="s">
        <v>91</v>
      </c>
      <c r="D13" s="114"/>
      <c r="E13" s="115"/>
      <c r="F13" s="126"/>
      <c r="G13" s="127"/>
      <c r="H13" s="116"/>
      <c r="I13" s="117"/>
      <c r="J13" s="126"/>
      <c r="K13" s="127"/>
      <c r="L13" s="120"/>
      <c r="M13" s="121"/>
      <c r="N13" s="122"/>
      <c r="O13" s="123"/>
      <c r="P13" s="131">
        <f t="shared" si="0"/>
        <v>0</v>
      </c>
      <c r="Q13" s="129"/>
      <c r="R13" s="102"/>
      <c r="S13" s="25">
        <v>5</v>
      </c>
      <c r="T13" s="25"/>
      <c r="U13" s="25"/>
      <c r="V13" s="26"/>
      <c r="W13" s="26"/>
      <c r="X13" s="23"/>
      <c r="Y13" s="28"/>
      <c r="Z13" s="4"/>
    </row>
    <row r="14" spans="1:25" ht="16.5" customHeight="1">
      <c r="A14" s="138" t="s">
        <v>68</v>
      </c>
      <c r="B14" s="139" t="s">
        <v>90</v>
      </c>
      <c r="C14" s="140" t="s">
        <v>92</v>
      </c>
      <c r="D14" s="112"/>
      <c r="E14" s="113"/>
      <c r="F14" s="124"/>
      <c r="G14" s="125"/>
      <c r="H14" s="112"/>
      <c r="I14" s="113"/>
      <c r="J14" s="124"/>
      <c r="K14" s="125"/>
      <c r="L14" s="112"/>
      <c r="M14" s="113"/>
      <c r="N14" s="118"/>
      <c r="O14" s="119"/>
      <c r="P14" s="130">
        <f t="shared" si="0"/>
        <v>0</v>
      </c>
      <c r="Q14" s="128"/>
      <c r="R14" s="103">
        <f>SUM(D14:O15)</f>
        <v>0</v>
      </c>
      <c r="S14" s="25">
        <v>4</v>
      </c>
      <c r="T14" s="25"/>
      <c r="U14" s="25"/>
      <c r="V14" s="26"/>
      <c r="W14" s="26"/>
      <c r="X14" s="23"/>
      <c r="Y14" s="28"/>
    </row>
    <row r="15" spans="1:26" ht="16.5" customHeight="1" thickBot="1">
      <c r="A15" s="141" t="s">
        <v>69</v>
      </c>
      <c r="B15" s="142" t="s">
        <v>89</v>
      </c>
      <c r="C15" s="143" t="s">
        <v>91</v>
      </c>
      <c r="D15" s="114"/>
      <c r="E15" s="115"/>
      <c r="F15" s="126"/>
      <c r="G15" s="127"/>
      <c r="H15" s="116"/>
      <c r="I15" s="117"/>
      <c r="J15" s="126"/>
      <c r="K15" s="127"/>
      <c r="L15" s="120"/>
      <c r="M15" s="121"/>
      <c r="N15" s="122"/>
      <c r="O15" s="123"/>
      <c r="P15" s="131">
        <f t="shared" si="0"/>
        <v>0</v>
      </c>
      <c r="Q15" s="129"/>
      <c r="R15" s="104"/>
      <c r="S15" s="25">
        <v>5</v>
      </c>
      <c r="T15" s="25"/>
      <c r="U15" s="25"/>
      <c r="V15" s="26"/>
      <c r="W15" s="26"/>
      <c r="X15" s="23"/>
      <c r="Y15" s="28"/>
      <c r="Z15" s="4"/>
    </row>
    <row r="16" spans="1:25" ht="16.5" customHeight="1">
      <c r="A16" s="133" t="s">
        <v>68</v>
      </c>
      <c r="B16" s="132" t="s">
        <v>90</v>
      </c>
      <c r="C16" s="134" t="s">
        <v>92</v>
      </c>
      <c r="D16" s="112"/>
      <c r="E16" s="113"/>
      <c r="F16" s="124"/>
      <c r="G16" s="125"/>
      <c r="H16" s="112"/>
      <c r="I16" s="113"/>
      <c r="J16" s="124"/>
      <c r="K16" s="125"/>
      <c r="L16" s="112"/>
      <c r="M16" s="113"/>
      <c r="N16" s="118"/>
      <c r="O16" s="119"/>
      <c r="P16" s="130">
        <f t="shared" si="0"/>
        <v>0</v>
      </c>
      <c r="Q16" s="128"/>
      <c r="R16" s="101">
        <f>SUM(D16:O17)</f>
        <v>0</v>
      </c>
      <c r="S16" s="25">
        <v>4</v>
      </c>
      <c r="T16" s="25"/>
      <c r="U16" s="25"/>
      <c r="V16" s="26"/>
      <c r="W16" s="26"/>
      <c r="X16" s="23"/>
      <c r="Y16" s="28"/>
    </row>
    <row r="17" spans="1:26" ht="16.5" customHeight="1" thickBot="1">
      <c r="A17" s="135" t="s">
        <v>69</v>
      </c>
      <c r="B17" s="136" t="s">
        <v>89</v>
      </c>
      <c r="C17" s="137" t="s">
        <v>91</v>
      </c>
      <c r="D17" s="114"/>
      <c r="E17" s="115"/>
      <c r="F17" s="126"/>
      <c r="G17" s="127"/>
      <c r="H17" s="116"/>
      <c r="I17" s="117"/>
      <c r="J17" s="126"/>
      <c r="K17" s="127"/>
      <c r="L17" s="120"/>
      <c r="M17" s="121"/>
      <c r="N17" s="122"/>
      <c r="O17" s="123"/>
      <c r="P17" s="131">
        <f t="shared" si="0"/>
        <v>0</v>
      </c>
      <c r="Q17" s="129"/>
      <c r="R17" s="102"/>
      <c r="S17" s="25">
        <v>5</v>
      </c>
      <c r="T17" s="25"/>
      <c r="U17" s="25"/>
      <c r="V17" s="26"/>
      <c r="W17" s="26"/>
      <c r="X17" s="23"/>
      <c r="Y17" s="28"/>
      <c r="Z17" s="4"/>
    </row>
    <row r="18" spans="1:25" ht="16.5" customHeight="1">
      <c r="A18" s="138" t="s">
        <v>68</v>
      </c>
      <c r="B18" s="139" t="s">
        <v>90</v>
      </c>
      <c r="C18" s="140" t="s">
        <v>92</v>
      </c>
      <c r="D18" s="112"/>
      <c r="E18" s="113"/>
      <c r="F18" s="124"/>
      <c r="G18" s="125"/>
      <c r="H18" s="112"/>
      <c r="I18" s="113"/>
      <c r="J18" s="124"/>
      <c r="K18" s="125"/>
      <c r="L18" s="112"/>
      <c r="M18" s="113"/>
      <c r="N18" s="118"/>
      <c r="O18" s="119"/>
      <c r="P18" s="130">
        <f t="shared" si="0"/>
        <v>0</v>
      </c>
      <c r="Q18" s="128"/>
      <c r="R18" s="103">
        <f>SUM(D18:O19)</f>
        <v>0</v>
      </c>
      <c r="S18" s="25">
        <v>4</v>
      </c>
      <c r="T18" s="25"/>
      <c r="U18" s="25"/>
      <c r="V18" s="26"/>
      <c r="W18" s="26"/>
      <c r="X18" s="23"/>
      <c r="Y18" s="28"/>
    </row>
    <row r="19" spans="1:26" ht="16.5" customHeight="1" thickBot="1">
      <c r="A19" s="141" t="s">
        <v>69</v>
      </c>
      <c r="B19" s="142" t="s">
        <v>89</v>
      </c>
      <c r="C19" s="143" t="s">
        <v>91</v>
      </c>
      <c r="D19" s="114"/>
      <c r="E19" s="115"/>
      <c r="F19" s="126"/>
      <c r="G19" s="127"/>
      <c r="H19" s="116"/>
      <c r="I19" s="117"/>
      <c r="J19" s="126"/>
      <c r="K19" s="127"/>
      <c r="L19" s="120"/>
      <c r="M19" s="121"/>
      <c r="N19" s="122"/>
      <c r="O19" s="123"/>
      <c r="P19" s="131">
        <f t="shared" si="0"/>
        <v>0</v>
      </c>
      <c r="Q19" s="129"/>
      <c r="R19" s="104"/>
      <c r="S19" s="25">
        <v>5</v>
      </c>
      <c r="T19" s="25"/>
      <c r="U19" s="25"/>
      <c r="V19" s="26"/>
      <c r="W19" s="26"/>
      <c r="X19" s="23"/>
      <c r="Y19" s="28"/>
      <c r="Z19" s="4"/>
    </row>
    <row r="20" spans="1:25" ht="16.5" customHeight="1">
      <c r="A20" s="133" t="s">
        <v>68</v>
      </c>
      <c r="B20" s="132" t="s">
        <v>90</v>
      </c>
      <c r="C20" s="134" t="s">
        <v>92</v>
      </c>
      <c r="D20" s="112"/>
      <c r="E20" s="113"/>
      <c r="F20" s="124"/>
      <c r="G20" s="125"/>
      <c r="H20" s="112"/>
      <c r="I20" s="113"/>
      <c r="J20" s="124"/>
      <c r="K20" s="125"/>
      <c r="L20" s="112"/>
      <c r="M20" s="113"/>
      <c r="N20" s="118"/>
      <c r="O20" s="119"/>
      <c r="P20" s="130">
        <f t="shared" si="0"/>
        <v>0</v>
      </c>
      <c r="Q20" s="128"/>
      <c r="R20" s="101">
        <f>SUM(D20:O21)</f>
        <v>0</v>
      </c>
      <c r="S20" s="25">
        <v>4</v>
      </c>
      <c r="T20" s="25"/>
      <c r="U20" s="25"/>
      <c r="V20" s="26"/>
      <c r="W20" s="26"/>
      <c r="X20" s="23"/>
      <c r="Y20" s="28"/>
    </row>
    <row r="21" spans="1:26" ht="16.5" customHeight="1" thickBot="1">
      <c r="A21" s="135" t="s">
        <v>69</v>
      </c>
      <c r="B21" s="136" t="s">
        <v>89</v>
      </c>
      <c r="C21" s="137" t="s">
        <v>91</v>
      </c>
      <c r="D21" s="114"/>
      <c r="E21" s="115"/>
      <c r="F21" s="126"/>
      <c r="G21" s="127"/>
      <c r="H21" s="116"/>
      <c r="I21" s="117"/>
      <c r="J21" s="126"/>
      <c r="K21" s="127"/>
      <c r="L21" s="120"/>
      <c r="M21" s="121"/>
      <c r="N21" s="122"/>
      <c r="O21" s="123"/>
      <c r="P21" s="131">
        <f t="shared" si="0"/>
        <v>0</v>
      </c>
      <c r="Q21" s="129"/>
      <c r="R21" s="102"/>
      <c r="S21" s="25">
        <v>5</v>
      </c>
      <c r="T21" s="25"/>
      <c r="U21" s="25"/>
      <c r="V21" s="26"/>
      <c r="W21" s="26"/>
      <c r="X21" s="23"/>
      <c r="Y21" s="28"/>
      <c r="Z21" s="4"/>
    </row>
    <row r="22" spans="1:25" ht="16.5" customHeight="1">
      <c r="A22" s="138" t="s">
        <v>68</v>
      </c>
      <c r="B22" s="139" t="s">
        <v>90</v>
      </c>
      <c r="C22" s="140" t="s">
        <v>92</v>
      </c>
      <c r="D22" s="112"/>
      <c r="E22" s="113"/>
      <c r="F22" s="124"/>
      <c r="G22" s="125"/>
      <c r="H22" s="112"/>
      <c r="I22" s="113"/>
      <c r="J22" s="124"/>
      <c r="K22" s="125"/>
      <c r="L22" s="112"/>
      <c r="M22" s="113"/>
      <c r="N22" s="118"/>
      <c r="O22" s="119"/>
      <c r="P22" s="130">
        <f t="shared" si="0"/>
        <v>0</v>
      </c>
      <c r="Q22" s="128"/>
      <c r="R22" s="103">
        <f>SUM(D22:O23)</f>
        <v>0</v>
      </c>
      <c r="S22" s="25">
        <v>4</v>
      </c>
      <c r="T22" s="25"/>
      <c r="U22" s="25"/>
      <c r="V22" s="26"/>
      <c r="W22" s="26"/>
      <c r="X22" s="23"/>
      <c r="Y22" s="28"/>
    </row>
    <row r="23" spans="1:26" ht="16.5" customHeight="1" thickBot="1">
      <c r="A23" s="141" t="s">
        <v>69</v>
      </c>
      <c r="B23" s="142" t="s">
        <v>89</v>
      </c>
      <c r="C23" s="143" t="s">
        <v>91</v>
      </c>
      <c r="D23" s="114"/>
      <c r="E23" s="115"/>
      <c r="F23" s="126"/>
      <c r="G23" s="127"/>
      <c r="H23" s="116"/>
      <c r="I23" s="117"/>
      <c r="J23" s="126"/>
      <c r="K23" s="127"/>
      <c r="L23" s="120"/>
      <c r="M23" s="121"/>
      <c r="N23" s="122"/>
      <c r="O23" s="123"/>
      <c r="P23" s="131">
        <f t="shared" si="0"/>
        <v>0</v>
      </c>
      <c r="Q23" s="129"/>
      <c r="R23" s="104"/>
      <c r="S23" s="25">
        <v>5</v>
      </c>
      <c r="T23" s="25"/>
      <c r="U23" s="25"/>
      <c r="V23" s="26"/>
      <c r="W23" s="26"/>
      <c r="X23" s="23"/>
      <c r="Y23" s="28"/>
      <c r="Z23" s="4"/>
    </row>
    <row r="24" spans="1:25" ht="16.5" customHeight="1">
      <c r="A24" s="133" t="s">
        <v>68</v>
      </c>
      <c r="B24" s="132" t="s">
        <v>90</v>
      </c>
      <c r="C24" s="134" t="s">
        <v>92</v>
      </c>
      <c r="D24" s="112"/>
      <c r="E24" s="113"/>
      <c r="F24" s="124"/>
      <c r="G24" s="125"/>
      <c r="H24" s="112"/>
      <c r="I24" s="113"/>
      <c r="J24" s="124"/>
      <c r="K24" s="125"/>
      <c r="L24" s="112"/>
      <c r="M24" s="113"/>
      <c r="N24" s="118"/>
      <c r="O24" s="119"/>
      <c r="P24" s="130">
        <f t="shared" si="0"/>
        <v>0</v>
      </c>
      <c r="Q24" s="128"/>
      <c r="R24" s="101">
        <f>SUM(D24:O25)</f>
        <v>0</v>
      </c>
      <c r="S24" s="25">
        <v>4</v>
      </c>
      <c r="T24" s="25"/>
      <c r="U24" s="25"/>
      <c r="V24" s="26"/>
      <c r="W24" s="26"/>
      <c r="X24" s="23"/>
      <c r="Y24" s="28"/>
    </row>
    <row r="25" spans="1:26" ht="16.5" customHeight="1" thickBot="1">
      <c r="A25" s="135" t="s">
        <v>69</v>
      </c>
      <c r="B25" s="136" t="s">
        <v>89</v>
      </c>
      <c r="C25" s="137" t="s">
        <v>91</v>
      </c>
      <c r="D25" s="114"/>
      <c r="E25" s="115"/>
      <c r="F25" s="126"/>
      <c r="G25" s="127"/>
      <c r="H25" s="116"/>
      <c r="I25" s="117"/>
      <c r="J25" s="126"/>
      <c r="K25" s="127"/>
      <c r="L25" s="120"/>
      <c r="M25" s="121"/>
      <c r="N25" s="122"/>
      <c r="O25" s="123"/>
      <c r="P25" s="131">
        <f t="shared" si="0"/>
        <v>0</v>
      </c>
      <c r="Q25" s="129"/>
      <c r="R25" s="102"/>
      <c r="S25" s="25">
        <v>5</v>
      </c>
      <c r="T25" s="25"/>
      <c r="U25" s="25"/>
      <c r="V25" s="26"/>
      <c r="W25" s="26"/>
      <c r="X25" s="23"/>
      <c r="Y25" s="28"/>
      <c r="Z25" s="4"/>
    </row>
    <row r="26" spans="1:25" ht="16.5" customHeight="1">
      <c r="A26" s="138" t="s">
        <v>68</v>
      </c>
      <c r="B26" s="139" t="s">
        <v>90</v>
      </c>
      <c r="C26" s="144" t="s">
        <v>92</v>
      </c>
      <c r="D26" s="112"/>
      <c r="E26" s="113"/>
      <c r="F26" s="124"/>
      <c r="G26" s="125"/>
      <c r="H26" s="112"/>
      <c r="I26" s="113"/>
      <c r="J26" s="124"/>
      <c r="K26" s="125"/>
      <c r="L26" s="112"/>
      <c r="M26" s="113"/>
      <c r="N26" s="118"/>
      <c r="O26" s="119"/>
      <c r="P26" s="130">
        <f t="shared" si="0"/>
        <v>0</v>
      </c>
      <c r="Q26" s="128"/>
      <c r="R26" s="103">
        <f>SUM(D26:O27)</f>
        <v>0</v>
      </c>
      <c r="S26" s="25">
        <v>4</v>
      </c>
      <c r="T26" s="25"/>
      <c r="U26" s="25"/>
      <c r="V26" s="26"/>
      <c r="W26" s="26"/>
      <c r="X26" s="23"/>
      <c r="Y26" s="28"/>
    </row>
    <row r="27" spans="1:26" ht="16.5" customHeight="1" thickBot="1">
      <c r="A27" s="141" t="s">
        <v>69</v>
      </c>
      <c r="B27" s="142" t="s">
        <v>89</v>
      </c>
      <c r="C27" s="143" t="s">
        <v>91</v>
      </c>
      <c r="D27" s="114"/>
      <c r="E27" s="115"/>
      <c r="F27" s="126"/>
      <c r="G27" s="127"/>
      <c r="H27" s="116"/>
      <c r="I27" s="117"/>
      <c r="J27" s="126"/>
      <c r="K27" s="127"/>
      <c r="L27" s="120"/>
      <c r="M27" s="121"/>
      <c r="N27" s="122"/>
      <c r="O27" s="123"/>
      <c r="P27" s="131">
        <f t="shared" si="0"/>
        <v>0</v>
      </c>
      <c r="Q27" s="129"/>
      <c r="R27" s="104"/>
      <c r="S27" s="25">
        <v>5</v>
      </c>
      <c r="T27" s="25"/>
      <c r="U27" s="25"/>
      <c r="V27" s="26"/>
      <c r="W27" s="26"/>
      <c r="X27" s="23"/>
      <c r="Y27" s="28"/>
      <c r="Z27" s="4"/>
    </row>
    <row r="28" spans="1:25" ht="16.5" customHeight="1">
      <c r="A28" s="133" t="s">
        <v>68</v>
      </c>
      <c r="B28" s="132" t="s">
        <v>90</v>
      </c>
      <c r="C28" s="134" t="s">
        <v>92</v>
      </c>
      <c r="D28" s="112"/>
      <c r="E28" s="113"/>
      <c r="F28" s="124"/>
      <c r="G28" s="125"/>
      <c r="H28" s="112"/>
      <c r="I28" s="113"/>
      <c r="J28" s="124"/>
      <c r="K28" s="125"/>
      <c r="L28" s="112"/>
      <c r="M28" s="113"/>
      <c r="N28" s="118"/>
      <c r="O28" s="119"/>
      <c r="P28" s="130">
        <f t="shared" si="0"/>
        <v>0</v>
      </c>
      <c r="Q28" s="128"/>
      <c r="R28" s="101">
        <f>SUM(D28:O29)</f>
        <v>0</v>
      </c>
      <c r="S28" s="25">
        <v>4</v>
      </c>
      <c r="T28" s="25"/>
      <c r="U28" s="25"/>
      <c r="V28" s="26"/>
      <c r="W28" s="26"/>
      <c r="X28" s="23"/>
      <c r="Y28" s="28"/>
    </row>
    <row r="29" spans="1:26" ht="16.5" customHeight="1" thickBot="1">
      <c r="A29" s="135" t="s">
        <v>69</v>
      </c>
      <c r="B29" s="136" t="s">
        <v>89</v>
      </c>
      <c r="C29" s="137" t="s">
        <v>91</v>
      </c>
      <c r="D29" s="114"/>
      <c r="E29" s="115"/>
      <c r="F29" s="126"/>
      <c r="G29" s="127"/>
      <c r="H29" s="116"/>
      <c r="I29" s="117"/>
      <c r="J29" s="126"/>
      <c r="K29" s="127"/>
      <c r="L29" s="120"/>
      <c r="M29" s="121"/>
      <c r="N29" s="122"/>
      <c r="O29" s="123"/>
      <c r="P29" s="131">
        <f t="shared" si="0"/>
        <v>0</v>
      </c>
      <c r="Q29" s="129"/>
      <c r="R29" s="102"/>
      <c r="S29" s="25">
        <v>5</v>
      </c>
      <c r="T29" s="25"/>
      <c r="U29" s="25"/>
      <c r="V29" s="26"/>
      <c r="W29" s="26"/>
      <c r="X29" s="23"/>
      <c r="Y29" s="28"/>
      <c r="Z29" s="4"/>
    </row>
    <row r="30" spans="1:25" ht="16.5" customHeight="1">
      <c r="A30" s="138" t="s">
        <v>68</v>
      </c>
      <c r="B30" s="139" t="s">
        <v>90</v>
      </c>
      <c r="C30" s="140" t="s">
        <v>92</v>
      </c>
      <c r="D30" s="112"/>
      <c r="E30" s="113"/>
      <c r="F30" s="124"/>
      <c r="G30" s="125"/>
      <c r="H30" s="112"/>
      <c r="I30" s="113"/>
      <c r="J30" s="124"/>
      <c r="K30" s="125"/>
      <c r="L30" s="112"/>
      <c r="M30" s="113"/>
      <c r="N30" s="118"/>
      <c r="O30" s="119"/>
      <c r="P30" s="130">
        <f t="shared" si="0"/>
        <v>0</v>
      </c>
      <c r="Q30" s="128"/>
      <c r="R30" s="103">
        <f>SUM(D30:O31)</f>
        <v>0</v>
      </c>
      <c r="S30" s="25">
        <v>4</v>
      </c>
      <c r="T30" s="25"/>
      <c r="U30" s="25"/>
      <c r="V30" s="26"/>
      <c r="W30" s="26"/>
      <c r="X30" s="23"/>
      <c r="Y30" s="28"/>
    </row>
    <row r="31" spans="1:26" ht="16.5" customHeight="1" thickBot="1">
      <c r="A31" s="141" t="s">
        <v>69</v>
      </c>
      <c r="B31" s="142" t="s">
        <v>89</v>
      </c>
      <c r="C31" s="143" t="s">
        <v>91</v>
      </c>
      <c r="D31" s="114"/>
      <c r="E31" s="115"/>
      <c r="F31" s="126"/>
      <c r="G31" s="127"/>
      <c r="H31" s="116"/>
      <c r="I31" s="117"/>
      <c r="J31" s="126"/>
      <c r="K31" s="127"/>
      <c r="L31" s="120"/>
      <c r="M31" s="121"/>
      <c r="N31" s="122"/>
      <c r="O31" s="123"/>
      <c r="P31" s="131">
        <f t="shared" si="0"/>
        <v>0</v>
      </c>
      <c r="Q31" s="129"/>
      <c r="R31" s="104"/>
      <c r="S31" s="25">
        <v>5</v>
      </c>
      <c r="T31" s="25"/>
      <c r="U31" s="25"/>
      <c r="V31" s="26"/>
      <c r="W31" s="26"/>
      <c r="X31" s="23"/>
      <c r="Y31" s="28"/>
      <c r="Z31" s="4"/>
    </row>
    <row r="32" ht="7.5" customHeight="1"/>
    <row r="33" ht="12.75">
      <c r="A33" s="1" t="s">
        <v>87</v>
      </c>
    </row>
    <row r="34" ht="12.75">
      <c r="A34" s="92" t="s">
        <v>74</v>
      </c>
    </row>
    <row r="35" spans="1:2" ht="12.75">
      <c r="A35" s="1" t="s">
        <v>67</v>
      </c>
      <c r="B35" s="30" t="s">
        <v>65</v>
      </c>
    </row>
    <row r="36" spans="1:2" ht="12.75">
      <c r="A36" s="92" t="s">
        <v>66</v>
      </c>
      <c r="B36" s="1"/>
    </row>
    <row r="37" ht="12.75">
      <c r="A37" s="1"/>
    </row>
    <row r="50" spans="20:23" ht="12.75">
      <c r="T50" s="25" t="s">
        <v>24</v>
      </c>
      <c r="U50" s="26" t="s">
        <v>25</v>
      </c>
      <c r="V50" s="26"/>
      <c r="W50" s="27"/>
    </row>
    <row r="51" spans="20:23" ht="12.75">
      <c r="T51" s="25" t="s">
        <v>18</v>
      </c>
      <c r="U51" s="26" t="s">
        <v>26</v>
      </c>
      <c r="V51" s="26" t="s">
        <v>27</v>
      </c>
      <c r="W51" s="28"/>
    </row>
    <row r="52" spans="20:23" ht="12.75">
      <c r="T52" s="25" t="s">
        <v>20</v>
      </c>
      <c r="U52" s="26" t="s">
        <v>29</v>
      </c>
      <c r="V52" s="26" t="s">
        <v>28</v>
      </c>
      <c r="W52" s="28"/>
    </row>
    <row r="53" spans="20:23" ht="12.75">
      <c r="T53" s="25" t="s">
        <v>10</v>
      </c>
      <c r="U53" s="26" t="s">
        <v>54</v>
      </c>
      <c r="V53" s="26" t="s">
        <v>55</v>
      </c>
      <c r="W53" s="28"/>
    </row>
    <row r="54" spans="20:23" ht="12.75">
      <c r="T54" s="25" t="s">
        <v>11</v>
      </c>
      <c r="U54" s="26" t="s">
        <v>60</v>
      </c>
      <c r="V54" s="26" t="s">
        <v>61</v>
      </c>
      <c r="W54" s="28"/>
    </row>
    <row r="55" spans="20:23" ht="12.75">
      <c r="T55" s="25" t="s">
        <v>19</v>
      </c>
      <c r="U55" s="26" t="s">
        <v>62</v>
      </c>
      <c r="V55" s="26" t="s">
        <v>63</v>
      </c>
      <c r="W55" s="28"/>
    </row>
    <row r="56" spans="20:23" ht="12.75">
      <c r="T56" s="25" t="s">
        <v>9</v>
      </c>
      <c r="U56" s="26" t="s">
        <v>30</v>
      </c>
      <c r="V56" s="26" t="s">
        <v>31</v>
      </c>
      <c r="W56" s="28"/>
    </row>
    <row r="57" spans="20:22" ht="12.75">
      <c r="T57" s="25" t="s">
        <v>12</v>
      </c>
      <c r="U57" s="26" t="s">
        <v>32</v>
      </c>
      <c r="V57" s="26" t="s">
        <v>33</v>
      </c>
    </row>
    <row r="58" ht="12.75">
      <c r="T58" s="25" t="s">
        <v>13</v>
      </c>
    </row>
    <row r="59" ht="12.75">
      <c r="T59" s="25" t="s">
        <v>17</v>
      </c>
    </row>
    <row r="60" ht="12.75">
      <c r="T60" s="25" t="s">
        <v>16</v>
      </c>
    </row>
    <row r="61" ht="12.75">
      <c r="T61" s="25" t="s">
        <v>8</v>
      </c>
    </row>
    <row r="62" ht="12.75">
      <c r="T62" s="25" t="s">
        <v>59</v>
      </c>
    </row>
    <row r="63" ht="12.75">
      <c r="T63" s="25" t="s">
        <v>56</v>
      </c>
    </row>
    <row r="64" ht="12.75">
      <c r="T64" s="25" t="s">
        <v>14</v>
      </c>
    </row>
    <row r="65" ht="12.75">
      <c r="T65" s="25" t="s">
        <v>15</v>
      </c>
    </row>
    <row r="66" ht="12.75">
      <c r="T66" s="25" t="s">
        <v>58</v>
      </c>
    </row>
    <row r="67" ht="12.75">
      <c r="T67" s="25" t="s">
        <v>21</v>
      </c>
    </row>
    <row r="68" ht="12.75">
      <c r="T68" s="25" t="s">
        <v>22</v>
      </c>
    </row>
    <row r="69" ht="12.75">
      <c r="T69" s="25" t="s">
        <v>23</v>
      </c>
    </row>
    <row r="70" ht="12.75">
      <c r="T70" s="25"/>
    </row>
    <row r="71" ht="12.75">
      <c r="T71" s="23" t="s">
        <v>57</v>
      </c>
    </row>
  </sheetData>
  <sheetProtection/>
  <mergeCells count="175">
    <mergeCell ref="D6:E6"/>
    <mergeCell ref="D5:E5"/>
    <mergeCell ref="D7:E7"/>
    <mergeCell ref="F5:G5"/>
    <mergeCell ref="F6:G6"/>
    <mergeCell ref="F7:G7"/>
    <mergeCell ref="H5:I5"/>
    <mergeCell ref="H6:I6"/>
    <mergeCell ref="H7:I7"/>
    <mergeCell ref="J5:K5"/>
    <mergeCell ref="J6:K6"/>
    <mergeCell ref="J7:K7"/>
    <mergeCell ref="L5:M5"/>
    <mergeCell ref="N5:O5"/>
    <mergeCell ref="L6:M6"/>
    <mergeCell ref="N6:O6"/>
    <mergeCell ref="N7:O7"/>
    <mergeCell ref="L7:M7"/>
    <mergeCell ref="R6:R7"/>
    <mergeCell ref="D8:E8"/>
    <mergeCell ref="F8:G8"/>
    <mergeCell ref="H8:I8"/>
    <mergeCell ref="J8:K8"/>
    <mergeCell ref="L8:M8"/>
    <mergeCell ref="N8:O8"/>
    <mergeCell ref="R8:R9"/>
    <mergeCell ref="D9:E9"/>
    <mergeCell ref="F9:G9"/>
    <mergeCell ref="H9:I9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R10:R11"/>
    <mergeCell ref="D11:E11"/>
    <mergeCell ref="F11:G11"/>
    <mergeCell ref="H11:I11"/>
    <mergeCell ref="J11:K11"/>
    <mergeCell ref="L11:M11"/>
    <mergeCell ref="N11:O11"/>
    <mergeCell ref="D14:E14"/>
    <mergeCell ref="F14:G14"/>
    <mergeCell ref="H14:I14"/>
    <mergeCell ref="J14:K14"/>
    <mergeCell ref="L14:M14"/>
    <mergeCell ref="N14:O14"/>
    <mergeCell ref="J18:K18"/>
    <mergeCell ref="L18:M18"/>
    <mergeCell ref="N18:O18"/>
    <mergeCell ref="R14:R15"/>
    <mergeCell ref="D15:E15"/>
    <mergeCell ref="F15:G15"/>
    <mergeCell ref="H15:I15"/>
    <mergeCell ref="J15:K15"/>
    <mergeCell ref="L15:M15"/>
    <mergeCell ref="N15:O15"/>
    <mergeCell ref="R18:R19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D22:E22"/>
    <mergeCell ref="F22:G22"/>
    <mergeCell ref="H22:I22"/>
    <mergeCell ref="J22:K22"/>
    <mergeCell ref="L22:M22"/>
    <mergeCell ref="N22:O22"/>
    <mergeCell ref="J26:K26"/>
    <mergeCell ref="L26:M26"/>
    <mergeCell ref="N26:O26"/>
    <mergeCell ref="R22:R23"/>
    <mergeCell ref="D23:E23"/>
    <mergeCell ref="F23:G23"/>
    <mergeCell ref="H23:I23"/>
    <mergeCell ref="J23:K23"/>
    <mergeCell ref="L23:M23"/>
    <mergeCell ref="N23:O23"/>
    <mergeCell ref="R26:R27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D30:E30"/>
    <mergeCell ref="F30:G30"/>
    <mergeCell ref="H30:I30"/>
    <mergeCell ref="J30:K30"/>
    <mergeCell ref="L30:M30"/>
    <mergeCell ref="N30:O30"/>
    <mergeCell ref="J12:K12"/>
    <mergeCell ref="L12:M12"/>
    <mergeCell ref="N12:O12"/>
    <mergeCell ref="R30:R31"/>
    <mergeCell ref="D31:E31"/>
    <mergeCell ref="F31:G31"/>
    <mergeCell ref="H31:I31"/>
    <mergeCell ref="J31:K31"/>
    <mergeCell ref="L31:M31"/>
    <mergeCell ref="N31:O31"/>
    <mergeCell ref="R12:R13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D16:E16"/>
    <mergeCell ref="F16:G16"/>
    <mergeCell ref="H16:I16"/>
    <mergeCell ref="J16:K16"/>
    <mergeCell ref="L16:M16"/>
    <mergeCell ref="N16:O16"/>
    <mergeCell ref="J20:K20"/>
    <mergeCell ref="L20:M20"/>
    <mergeCell ref="N20:O20"/>
    <mergeCell ref="R16:R17"/>
    <mergeCell ref="D17:E17"/>
    <mergeCell ref="F17:G17"/>
    <mergeCell ref="H17:I17"/>
    <mergeCell ref="J17:K17"/>
    <mergeCell ref="L17:M17"/>
    <mergeCell ref="N17:O17"/>
    <mergeCell ref="R20:R21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D24:E24"/>
    <mergeCell ref="F24:G24"/>
    <mergeCell ref="H24:I24"/>
    <mergeCell ref="J24:K24"/>
    <mergeCell ref="L24:M24"/>
    <mergeCell ref="N24:O24"/>
    <mergeCell ref="J28:K28"/>
    <mergeCell ref="L28:M28"/>
    <mergeCell ref="N28:O28"/>
    <mergeCell ref="R24:R25"/>
    <mergeCell ref="D25:E25"/>
    <mergeCell ref="F25:G25"/>
    <mergeCell ref="H25:I25"/>
    <mergeCell ref="J25:K25"/>
    <mergeCell ref="L25:M25"/>
    <mergeCell ref="N25:O25"/>
    <mergeCell ref="R28:R29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</mergeCells>
  <dataValidations count="1">
    <dataValidation allowBlank="1" showInputMessage="1" showErrorMessage="1" promptTitle="Please Don't Forget!!!" prompt="For each Archer:&#10;   Enter a Group Name&#10;   Select the appropriate Division and Bow Type.&#10;&#10;Thank You.." sqref="A6:A31"/>
  </dataValidations>
  <hyperlinks>
    <hyperlink ref="B35" r:id="rId1" display="www.scores-sca.org/ikac"/>
  </hyperlinks>
  <printOptions horizontalCentered="1"/>
  <pageMargins left="0" right="0" top="0.196850393700787" bottom="0" header="0" footer="0"/>
  <pageSetup fitToHeight="1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36"/>
  <sheetViews>
    <sheetView workbookViewId="0" topLeftCell="A1">
      <selection activeCell="B2" sqref="B2"/>
    </sheetView>
  </sheetViews>
  <sheetFormatPr defaultColWidth="9.140625" defaultRowHeight="12.75"/>
  <cols>
    <col min="1" max="1" width="30.7109375" style="4" customWidth="1"/>
    <col min="2" max="2" width="20.7109375" style="4" customWidth="1"/>
    <col min="3" max="3" width="12.140625" style="19" customWidth="1"/>
    <col min="4" max="4" width="6.7109375" style="6" customWidth="1"/>
    <col min="5" max="5" width="4.7109375" style="6" customWidth="1"/>
    <col min="6" max="6" width="6.7109375" style="4" customWidth="1"/>
    <col min="7" max="7" width="4.7109375" style="4" customWidth="1"/>
    <col min="8" max="8" width="6.7109375" style="4" customWidth="1"/>
    <col min="9" max="9" width="4.7109375" style="4" customWidth="1"/>
    <col min="10" max="10" width="6.7109375" style="4" customWidth="1"/>
    <col min="11" max="11" width="4.7109375" style="4" customWidth="1"/>
    <col min="12" max="12" width="6.7109375" style="4" customWidth="1"/>
    <col min="13" max="13" width="4.7109375" style="4" customWidth="1"/>
    <col min="14" max="14" width="6.7109375" style="4" customWidth="1"/>
    <col min="15" max="15" width="4.7109375" style="4" customWidth="1"/>
    <col min="16" max="17" width="6.7109375" style="4" customWidth="1"/>
    <col min="18" max="20" width="9.140625" style="4" customWidth="1"/>
    <col min="21" max="27" width="9.140625" style="4" hidden="1" customWidth="1"/>
    <col min="28" max="28" width="14.421875" style="4" hidden="1" customWidth="1"/>
    <col min="29" max="16384" width="9.140625" style="4" customWidth="1"/>
  </cols>
  <sheetData>
    <row r="1" spans="3:22" ht="13.5" thickBot="1">
      <c r="C1" s="9"/>
      <c r="V1" s="10" t="str">
        <f>IF($K$2=9,$V$11,IF($K$2=10,$V$12,IF($K$2=11,$V$13,IF($K$2=12,$V$14,IF($K$2=13,$V$15,IF($K$2=14,$V$16,IF($K$2=15,$V$17,IF($K$2=16,$V$18,$V$19))))))))</f>
        <v>Atlantia</v>
      </c>
    </row>
    <row r="2" spans="1:25" ht="15" customHeight="1" thickBot="1">
      <c r="A2" s="34" t="s">
        <v>50</v>
      </c>
      <c r="B2" s="11"/>
      <c r="C2" s="37"/>
      <c r="D2" s="38" t="s">
        <v>53</v>
      </c>
      <c r="E2" s="21"/>
      <c r="F2" s="16"/>
      <c r="G2" s="17"/>
      <c r="H2" s="22"/>
      <c r="I2" s="44"/>
      <c r="J2" s="45" t="s">
        <v>52</v>
      </c>
      <c r="K2" s="46">
        <v>5</v>
      </c>
      <c r="L2" s="47"/>
      <c r="M2" s="48"/>
      <c r="N2" s="43"/>
      <c r="V2" s="4" t="s">
        <v>24</v>
      </c>
      <c r="W2" s="4" t="s">
        <v>25</v>
      </c>
      <c r="Y2" s="4" t="s">
        <v>34</v>
      </c>
    </row>
    <row r="3" spans="1:28" ht="13.5" thickBot="1">
      <c r="A3" s="35" t="s">
        <v>51</v>
      </c>
      <c r="B3" s="13"/>
      <c r="C3" s="14"/>
      <c r="D3" s="15"/>
      <c r="E3" s="39"/>
      <c r="F3" s="40" t="s">
        <v>7</v>
      </c>
      <c r="G3" s="41"/>
      <c r="H3" s="42"/>
      <c r="I3" s="13"/>
      <c r="J3" s="16"/>
      <c r="K3" s="16"/>
      <c r="L3" s="17"/>
      <c r="M3" s="16"/>
      <c r="N3" s="18"/>
      <c r="U3" s="4">
        <v>1</v>
      </c>
      <c r="V3" s="4" t="s">
        <v>10</v>
      </c>
      <c r="W3" s="4" t="s">
        <v>26</v>
      </c>
      <c r="X3" s="4" t="s">
        <v>27</v>
      </c>
      <c r="Y3" s="4" t="s">
        <v>35</v>
      </c>
      <c r="Z3" s="4" t="s">
        <v>36</v>
      </c>
      <c r="AB3" s="7" t="s">
        <v>49</v>
      </c>
    </row>
    <row r="4" spans="3:28" ht="7.5" customHeight="1" thickBot="1">
      <c r="C4" s="9"/>
      <c r="U4" s="4">
        <v>2</v>
      </c>
      <c r="V4" s="4" t="s">
        <v>18</v>
      </c>
      <c r="W4" s="4" t="s">
        <v>29</v>
      </c>
      <c r="X4" s="4" t="s">
        <v>28</v>
      </c>
      <c r="Y4" s="4" t="s">
        <v>37</v>
      </c>
      <c r="Z4" s="4" t="s">
        <v>38</v>
      </c>
      <c r="AB4" s="7" t="s">
        <v>45</v>
      </c>
    </row>
    <row r="5" spans="1:28" ht="25.5" customHeight="1" thickBot="1">
      <c r="A5" s="50" t="s">
        <v>72</v>
      </c>
      <c r="B5" s="50" t="s">
        <v>70</v>
      </c>
      <c r="C5" s="91" t="s">
        <v>77</v>
      </c>
      <c r="D5" s="105" t="s">
        <v>1</v>
      </c>
      <c r="E5" s="106"/>
      <c r="F5" s="107" t="s">
        <v>2</v>
      </c>
      <c r="G5" s="108"/>
      <c r="H5" s="109" t="s">
        <v>3</v>
      </c>
      <c r="I5" s="110"/>
      <c r="J5" s="107" t="s">
        <v>4</v>
      </c>
      <c r="K5" s="109"/>
      <c r="L5" s="111" t="s">
        <v>5</v>
      </c>
      <c r="M5" s="110"/>
      <c r="N5" s="107" t="s">
        <v>6</v>
      </c>
      <c r="O5" s="108"/>
      <c r="P5" s="83" t="s">
        <v>64</v>
      </c>
      <c r="Q5" s="49" t="s">
        <v>0</v>
      </c>
      <c r="U5" s="4">
        <v>3</v>
      </c>
      <c r="V5" s="4" t="s">
        <v>11</v>
      </c>
      <c r="W5" s="4" t="s">
        <v>30</v>
      </c>
      <c r="X5" s="4" t="s">
        <v>31</v>
      </c>
      <c r="Y5" s="4" t="s">
        <v>39</v>
      </c>
      <c r="Z5" s="4" t="s">
        <v>40</v>
      </c>
      <c r="AB5" s="7" t="s">
        <v>46</v>
      </c>
    </row>
    <row r="6" spans="1:28" ht="16.5" customHeight="1">
      <c r="A6" s="51" t="s">
        <v>68</v>
      </c>
      <c r="B6" s="52" t="s">
        <v>73</v>
      </c>
      <c r="C6" s="65" t="s">
        <v>78</v>
      </c>
      <c r="D6" s="71"/>
      <c r="E6" s="54"/>
      <c r="F6" s="53"/>
      <c r="G6" s="72"/>
      <c r="H6" s="67"/>
      <c r="I6" s="54"/>
      <c r="J6" s="53"/>
      <c r="K6" s="79"/>
      <c r="L6" s="71"/>
      <c r="M6" s="54"/>
      <c r="N6" s="53"/>
      <c r="O6" s="72"/>
      <c r="P6" s="84"/>
      <c r="Q6" s="101"/>
      <c r="U6" s="4">
        <v>4</v>
      </c>
      <c r="V6" s="4" t="s">
        <v>19</v>
      </c>
      <c r="W6" s="4" t="s">
        <v>32</v>
      </c>
      <c r="X6" s="4" t="s">
        <v>33</v>
      </c>
      <c r="Y6" s="4" t="s">
        <v>41</v>
      </c>
      <c r="Z6" s="4" t="s">
        <v>42</v>
      </c>
      <c r="AB6" s="7" t="s">
        <v>47</v>
      </c>
    </row>
    <row r="7" spans="1:28" ht="16.5" customHeight="1" thickBot="1">
      <c r="A7" s="36" t="s">
        <v>69</v>
      </c>
      <c r="B7" s="55" t="s">
        <v>71</v>
      </c>
      <c r="C7" s="89" t="s">
        <v>75</v>
      </c>
      <c r="D7" s="73"/>
      <c r="E7" s="56"/>
      <c r="F7" s="57"/>
      <c r="G7" s="74"/>
      <c r="H7" s="68"/>
      <c r="I7" s="32"/>
      <c r="J7" s="57"/>
      <c r="K7" s="80"/>
      <c r="L7" s="86"/>
      <c r="M7" s="32"/>
      <c r="N7" s="57"/>
      <c r="O7" s="74"/>
      <c r="P7" s="68"/>
      <c r="Q7" s="102"/>
      <c r="R7" s="12"/>
      <c r="U7" s="4">
        <v>5</v>
      </c>
      <c r="V7" s="4" t="s">
        <v>9</v>
      </c>
      <c r="Y7" s="4" t="s">
        <v>43</v>
      </c>
      <c r="Z7" s="4" t="s">
        <v>44</v>
      </c>
      <c r="AB7" s="7" t="s">
        <v>48</v>
      </c>
    </row>
    <row r="8" spans="1:28" ht="16.5" customHeight="1">
      <c r="A8" s="58" t="s">
        <v>68</v>
      </c>
      <c r="B8" s="59" t="s">
        <v>73</v>
      </c>
      <c r="C8" s="66" t="s">
        <v>78</v>
      </c>
      <c r="D8" s="75"/>
      <c r="E8" s="62"/>
      <c r="F8" s="54"/>
      <c r="G8" s="76"/>
      <c r="H8" s="69"/>
      <c r="I8" s="62"/>
      <c r="J8" s="54"/>
      <c r="K8" s="81"/>
      <c r="L8" s="75"/>
      <c r="M8" s="62"/>
      <c r="N8" s="54"/>
      <c r="O8" s="76"/>
      <c r="P8" s="85"/>
      <c r="Q8" s="103"/>
      <c r="U8" s="4">
        <v>4</v>
      </c>
      <c r="V8" s="4" t="s">
        <v>19</v>
      </c>
      <c r="W8" s="4" t="s">
        <v>32</v>
      </c>
      <c r="X8" s="4" t="s">
        <v>33</v>
      </c>
      <c r="Y8" s="4" t="s">
        <v>41</v>
      </c>
      <c r="Z8" s="4" t="s">
        <v>42</v>
      </c>
      <c r="AB8" s="7" t="s">
        <v>47</v>
      </c>
    </row>
    <row r="9" spans="1:28" ht="16.5" customHeight="1" thickBot="1">
      <c r="A9" s="60" t="s">
        <v>69</v>
      </c>
      <c r="B9" s="61" t="s">
        <v>71</v>
      </c>
      <c r="C9" s="90" t="s">
        <v>75</v>
      </c>
      <c r="D9" s="77"/>
      <c r="E9" s="63"/>
      <c r="F9" s="32"/>
      <c r="G9" s="78"/>
      <c r="H9" s="70"/>
      <c r="I9" s="33"/>
      <c r="J9" s="32"/>
      <c r="K9" s="82"/>
      <c r="L9" s="87"/>
      <c r="M9" s="33"/>
      <c r="N9" s="32"/>
      <c r="O9" s="78"/>
      <c r="P9" s="70"/>
      <c r="Q9" s="104"/>
      <c r="R9" s="12"/>
      <c r="U9" s="4">
        <v>5</v>
      </c>
      <c r="V9" s="4" t="s">
        <v>9</v>
      </c>
      <c r="Y9" s="4" t="s">
        <v>43</v>
      </c>
      <c r="Z9" s="4" t="s">
        <v>44</v>
      </c>
      <c r="AB9" s="7" t="s">
        <v>48</v>
      </c>
    </row>
    <row r="10" spans="1:28" ht="16.5" customHeight="1">
      <c r="A10" s="51" t="s">
        <v>68</v>
      </c>
      <c r="B10" s="52" t="s">
        <v>73</v>
      </c>
      <c r="C10" s="65" t="s">
        <v>78</v>
      </c>
      <c r="D10" s="71"/>
      <c r="E10" s="54"/>
      <c r="F10" s="53"/>
      <c r="G10" s="72"/>
      <c r="H10" s="67"/>
      <c r="I10" s="54"/>
      <c r="J10" s="53"/>
      <c r="K10" s="79"/>
      <c r="L10" s="71"/>
      <c r="M10" s="54"/>
      <c r="N10" s="53"/>
      <c r="O10" s="72"/>
      <c r="P10" s="84"/>
      <c r="Q10" s="101"/>
      <c r="U10" s="4">
        <v>4</v>
      </c>
      <c r="V10" s="4" t="s">
        <v>19</v>
      </c>
      <c r="W10" s="4" t="s">
        <v>32</v>
      </c>
      <c r="X10" s="4" t="s">
        <v>33</v>
      </c>
      <c r="Y10" s="4" t="s">
        <v>41</v>
      </c>
      <c r="Z10" s="4" t="s">
        <v>42</v>
      </c>
      <c r="AB10" s="7" t="s">
        <v>47</v>
      </c>
    </row>
    <row r="11" spans="1:28" ht="16.5" customHeight="1" thickBot="1">
      <c r="A11" s="36" t="s">
        <v>69</v>
      </c>
      <c r="B11" s="55" t="s">
        <v>71</v>
      </c>
      <c r="C11" s="89" t="s">
        <v>75</v>
      </c>
      <c r="D11" s="73"/>
      <c r="E11" s="56"/>
      <c r="F11" s="57"/>
      <c r="G11" s="74"/>
      <c r="H11" s="68"/>
      <c r="I11" s="32"/>
      <c r="J11" s="57"/>
      <c r="K11" s="80"/>
      <c r="L11" s="86"/>
      <c r="M11" s="32"/>
      <c r="N11" s="57"/>
      <c r="O11" s="74"/>
      <c r="P11" s="68"/>
      <c r="Q11" s="102"/>
      <c r="R11" s="12"/>
      <c r="U11" s="4">
        <v>5</v>
      </c>
      <c r="V11" s="4" t="s">
        <v>9</v>
      </c>
      <c r="Y11" s="4" t="s">
        <v>43</v>
      </c>
      <c r="Z11" s="4" t="s">
        <v>44</v>
      </c>
      <c r="AB11" s="7" t="s">
        <v>48</v>
      </c>
    </row>
    <row r="12" spans="1:28" ht="16.5" customHeight="1">
      <c r="A12" s="58" t="s">
        <v>68</v>
      </c>
      <c r="B12" s="59" t="s">
        <v>73</v>
      </c>
      <c r="C12" s="66" t="s">
        <v>78</v>
      </c>
      <c r="D12" s="75"/>
      <c r="E12" s="62"/>
      <c r="F12" s="54"/>
      <c r="G12" s="76"/>
      <c r="H12" s="69"/>
      <c r="I12" s="62"/>
      <c r="J12" s="54"/>
      <c r="K12" s="81"/>
      <c r="L12" s="75"/>
      <c r="M12" s="62"/>
      <c r="N12" s="54"/>
      <c r="O12" s="76"/>
      <c r="P12" s="85"/>
      <c r="Q12" s="103"/>
      <c r="U12" s="4">
        <v>4</v>
      </c>
      <c r="V12" s="4" t="s">
        <v>19</v>
      </c>
      <c r="W12" s="4" t="s">
        <v>32</v>
      </c>
      <c r="X12" s="4" t="s">
        <v>33</v>
      </c>
      <c r="Y12" s="4" t="s">
        <v>41</v>
      </c>
      <c r="Z12" s="4" t="s">
        <v>42</v>
      </c>
      <c r="AB12" s="7" t="s">
        <v>47</v>
      </c>
    </row>
    <row r="13" spans="1:28" ht="16.5" customHeight="1" thickBot="1">
      <c r="A13" s="60" t="s">
        <v>69</v>
      </c>
      <c r="B13" s="61" t="s">
        <v>71</v>
      </c>
      <c r="C13" s="90" t="s">
        <v>75</v>
      </c>
      <c r="D13" s="77"/>
      <c r="E13" s="63"/>
      <c r="F13" s="32"/>
      <c r="G13" s="78"/>
      <c r="H13" s="70"/>
      <c r="I13" s="33"/>
      <c r="J13" s="32"/>
      <c r="K13" s="82"/>
      <c r="L13" s="87"/>
      <c r="M13" s="33"/>
      <c r="N13" s="32"/>
      <c r="O13" s="78"/>
      <c r="P13" s="70"/>
      <c r="Q13" s="104"/>
      <c r="R13" s="12"/>
      <c r="U13" s="4">
        <v>5</v>
      </c>
      <c r="V13" s="4" t="s">
        <v>9</v>
      </c>
      <c r="Y13" s="4" t="s">
        <v>43</v>
      </c>
      <c r="Z13" s="4" t="s">
        <v>44</v>
      </c>
      <c r="AB13" s="7" t="s">
        <v>48</v>
      </c>
    </row>
    <row r="14" spans="1:28" ht="16.5" customHeight="1">
      <c r="A14" s="51" t="s">
        <v>68</v>
      </c>
      <c r="B14" s="52" t="s">
        <v>73</v>
      </c>
      <c r="C14" s="65" t="s">
        <v>78</v>
      </c>
      <c r="D14" s="71"/>
      <c r="E14" s="54"/>
      <c r="F14" s="53"/>
      <c r="G14" s="72"/>
      <c r="H14" s="67"/>
      <c r="I14" s="54"/>
      <c r="J14" s="53"/>
      <c r="K14" s="79"/>
      <c r="L14" s="71"/>
      <c r="M14" s="54"/>
      <c r="N14" s="53"/>
      <c r="O14" s="72"/>
      <c r="P14" s="84"/>
      <c r="Q14" s="101"/>
      <c r="U14" s="4">
        <v>4</v>
      </c>
      <c r="V14" s="4" t="s">
        <v>19</v>
      </c>
      <c r="W14" s="4" t="s">
        <v>32</v>
      </c>
      <c r="X14" s="4" t="s">
        <v>33</v>
      </c>
      <c r="Y14" s="4" t="s">
        <v>41</v>
      </c>
      <c r="Z14" s="4" t="s">
        <v>42</v>
      </c>
      <c r="AB14" s="7" t="s">
        <v>47</v>
      </c>
    </row>
    <row r="15" spans="1:28" ht="16.5" customHeight="1" thickBot="1">
      <c r="A15" s="36" t="s">
        <v>69</v>
      </c>
      <c r="B15" s="55" t="s">
        <v>71</v>
      </c>
      <c r="C15" s="89" t="s">
        <v>75</v>
      </c>
      <c r="D15" s="73"/>
      <c r="E15" s="56"/>
      <c r="F15" s="57"/>
      <c r="G15" s="74"/>
      <c r="H15" s="68"/>
      <c r="I15" s="32"/>
      <c r="J15" s="57"/>
      <c r="K15" s="80"/>
      <c r="L15" s="86"/>
      <c r="M15" s="32"/>
      <c r="N15" s="57"/>
      <c r="O15" s="74"/>
      <c r="P15" s="68"/>
      <c r="Q15" s="102"/>
      <c r="R15" s="12"/>
      <c r="U15" s="4">
        <v>5</v>
      </c>
      <c r="V15" s="4" t="s">
        <v>9</v>
      </c>
      <c r="Y15" s="4" t="s">
        <v>43</v>
      </c>
      <c r="Z15" s="4" t="s">
        <v>44</v>
      </c>
      <c r="AB15" s="7" t="s">
        <v>48</v>
      </c>
    </row>
    <row r="16" spans="1:28" ht="16.5" customHeight="1">
      <c r="A16" s="58" t="s">
        <v>68</v>
      </c>
      <c r="B16" s="59" t="s">
        <v>73</v>
      </c>
      <c r="C16" s="66" t="s">
        <v>78</v>
      </c>
      <c r="D16" s="75"/>
      <c r="E16" s="62"/>
      <c r="F16" s="54"/>
      <c r="G16" s="76"/>
      <c r="H16" s="69"/>
      <c r="I16" s="62"/>
      <c r="J16" s="54"/>
      <c r="K16" s="81"/>
      <c r="L16" s="75"/>
      <c r="M16" s="62"/>
      <c r="N16" s="54"/>
      <c r="O16" s="76"/>
      <c r="P16" s="85"/>
      <c r="Q16" s="103"/>
      <c r="U16" s="4">
        <v>4</v>
      </c>
      <c r="V16" s="4" t="s">
        <v>19</v>
      </c>
      <c r="W16" s="4" t="s">
        <v>32</v>
      </c>
      <c r="X16" s="4" t="s">
        <v>33</v>
      </c>
      <c r="Y16" s="4" t="s">
        <v>41</v>
      </c>
      <c r="Z16" s="4" t="s">
        <v>42</v>
      </c>
      <c r="AB16" s="7" t="s">
        <v>47</v>
      </c>
    </row>
    <row r="17" spans="1:28" ht="16.5" customHeight="1" thickBot="1">
      <c r="A17" s="60" t="s">
        <v>69</v>
      </c>
      <c r="B17" s="61" t="s">
        <v>71</v>
      </c>
      <c r="C17" s="90" t="s">
        <v>75</v>
      </c>
      <c r="D17" s="77"/>
      <c r="E17" s="63"/>
      <c r="F17" s="32"/>
      <c r="G17" s="78"/>
      <c r="H17" s="70"/>
      <c r="I17" s="33"/>
      <c r="J17" s="32"/>
      <c r="K17" s="82"/>
      <c r="L17" s="87"/>
      <c r="M17" s="33"/>
      <c r="N17" s="32"/>
      <c r="O17" s="78"/>
      <c r="P17" s="70"/>
      <c r="Q17" s="104"/>
      <c r="R17" s="12"/>
      <c r="U17" s="4">
        <v>5</v>
      </c>
      <c r="V17" s="4" t="s">
        <v>9</v>
      </c>
      <c r="Y17" s="4" t="s">
        <v>43</v>
      </c>
      <c r="Z17" s="4" t="s">
        <v>44</v>
      </c>
      <c r="AB17" s="7" t="s">
        <v>48</v>
      </c>
    </row>
    <row r="18" spans="1:28" ht="16.5" customHeight="1">
      <c r="A18" s="51" t="s">
        <v>68</v>
      </c>
      <c r="B18" s="52" t="s">
        <v>73</v>
      </c>
      <c r="C18" s="65" t="s">
        <v>78</v>
      </c>
      <c r="D18" s="71"/>
      <c r="E18" s="54"/>
      <c r="F18" s="53"/>
      <c r="G18" s="72"/>
      <c r="H18" s="67"/>
      <c r="I18" s="54"/>
      <c r="J18" s="53"/>
      <c r="K18" s="79"/>
      <c r="L18" s="71"/>
      <c r="M18" s="54"/>
      <c r="N18" s="53"/>
      <c r="O18" s="72"/>
      <c r="P18" s="84"/>
      <c r="Q18" s="101"/>
      <c r="U18" s="4">
        <v>4</v>
      </c>
      <c r="V18" s="4" t="s">
        <v>19</v>
      </c>
      <c r="W18" s="4" t="s">
        <v>32</v>
      </c>
      <c r="X18" s="4" t="s">
        <v>33</v>
      </c>
      <c r="Y18" s="4" t="s">
        <v>41</v>
      </c>
      <c r="Z18" s="4" t="s">
        <v>42</v>
      </c>
      <c r="AB18" s="7" t="s">
        <v>47</v>
      </c>
    </row>
    <row r="19" spans="1:28" ht="16.5" customHeight="1" thickBot="1">
      <c r="A19" s="36" t="s">
        <v>69</v>
      </c>
      <c r="B19" s="55" t="s">
        <v>71</v>
      </c>
      <c r="C19" s="89" t="s">
        <v>75</v>
      </c>
      <c r="D19" s="73"/>
      <c r="E19" s="56"/>
      <c r="F19" s="57"/>
      <c r="G19" s="74"/>
      <c r="H19" s="68"/>
      <c r="I19" s="32"/>
      <c r="J19" s="57"/>
      <c r="K19" s="80"/>
      <c r="L19" s="86"/>
      <c r="M19" s="32"/>
      <c r="N19" s="57"/>
      <c r="O19" s="74"/>
      <c r="P19" s="68"/>
      <c r="Q19" s="102"/>
      <c r="R19" s="12"/>
      <c r="U19" s="4">
        <v>5</v>
      </c>
      <c r="V19" s="4" t="s">
        <v>9</v>
      </c>
      <c r="Y19" s="4" t="s">
        <v>43</v>
      </c>
      <c r="Z19" s="4" t="s">
        <v>44</v>
      </c>
      <c r="AB19" s="7" t="s">
        <v>48</v>
      </c>
    </row>
    <row r="20" spans="1:28" ht="16.5" customHeight="1">
      <c r="A20" s="58" t="s">
        <v>68</v>
      </c>
      <c r="B20" s="59" t="s">
        <v>73</v>
      </c>
      <c r="C20" s="66" t="s">
        <v>78</v>
      </c>
      <c r="D20" s="75"/>
      <c r="E20" s="62"/>
      <c r="F20" s="54"/>
      <c r="G20" s="76"/>
      <c r="H20" s="69"/>
      <c r="I20" s="62"/>
      <c r="J20" s="54"/>
      <c r="K20" s="81"/>
      <c r="L20" s="75"/>
      <c r="M20" s="62"/>
      <c r="N20" s="54"/>
      <c r="O20" s="76"/>
      <c r="P20" s="85"/>
      <c r="Q20" s="103"/>
      <c r="U20" s="4">
        <v>4</v>
      </c>
      <c r="V20" s="4" t="s">
        <v>19</v>
      </c>
      <c r="W20" s="4" t="s">
        <v>32</v>
      </c>
      <c r="X20" s="4" t="s">
        <v>33</v>
      </c>
      <c r="Y20" s="4" t="s">
        <v>41</v>
      </c>
      <c r="Z20" s="4" t="s">
        <v>42</v>
      </c>
      <c r="AB20" s="7" t="s">
        <v>47</v>
      </c>
    </row>
    <row r="21" spans="1:28" ht="16.5" customHeight="1" thickBot="1">
      <c r="A21" s="60" t="s">
        <v>69</v>
      </c>
      <c r="B21" s="61" t="s">
        <v>71</v>
      </c>
      <c r="C21" s="90" t="s">
        <v>75</v>
      </c>
      <c r="D21" s="77"/>
      <c r="E21" s="63"/>
      <c r="F21" s="32"/>
      <c r="G21" s="78"/>
      <c r="H21" s="70"/>
      <c r="I21" s="33"/>
      <c r="J21" s="32"/>
      <c r="K21" s="82"/>
      <c r="L21" s="87"/>
      <c r="M21" s="33"/>
      <c r="N21" s="32"/>
      <c r="O21" s="78"/>
      <c r="P21" s="70"/>
      <c r="Q21" s="104"/>
      <c r="R21" s="12"/>
      <c r="U21" s="4">
        <v>5</v>
      </c>
      <c r="V21" s="4" t="s">
        <v>9</v>
      </c>
      <c r="Y21" s="4" t="s">
        <v>43</v>
      </c>
      <c r="Z21" s="4" t="s">
        <v>44</v>
      </c>
      <c r="AB21" s="7" t="s">
        <v>48</v>
      </c>
    </row>
    <row r="22" spans="1:28" ht="16.5" customHeight="1">
      <c r="A22" s="51" t="s">
        <v>68</v>
      </c>
      <c r="B22" s="52" t="s">
        <v>73</v>
      </c>
      <c r="C22" s="65" t="s">
        <v>78</v>
      </c>
      <c r="D22" s="71"/>
      <c r="E22" s="54"/>
      <c r="F22" s="53"/>
      <c r="G22" s="72"/>
      <c r="H22" s="67"/>
      <c r="I22" s="54"/>
      <c r="J22" s="53"/>
      <c r="K22" s="79"/>
      <c r="L22" s="71"/>
      <c r="M22" s="54"/>
      <c r="N22" s="53"/>
      <c r="O22" s="72"/>
      <c r="P22" s="84"/>
      <c r="Q22" s="101"/>
      <c r="U22" s="4">
        <v>4</v>
      </c>
      <c r="V22" s="4" t="s">
        <v>19</v>
      </c>
      <c r="W22" s="4" t="s">
        <v>32</v>
      </c>
      <c r="X22" s="4" t="s">
        <v>33</v>
      </c>
      <c r="Y22" s="4" t="s">
        <v>41</v>
      </c>
      <c r="Z22" s="4" t="s">
        <v>42</v>
      </c>
      <c r="AB22" s="7" t="s">
        <v>47</v>
      </c>
    </row>
    <row r="23" spans="1:28" ht="16.5" customHeight="1" thickBot="1">
      <c r="A23" s="36" t="s">
        <v>69</v>
      </c>
      <c r="B23" s="55" t="s">
        <v>71</v>
      </c>
      <c r="C23" s="89" t="s">
        <v>75</v>
      </c>
      <c r="D23" s="73"/>
      <c r="E23" s="56"/>
      <c r="F23" s="57"/>
      <c r="G23" s="74"/>
      <c r="H23" s="68"/>
      <c r="I23" s="32"/>
      <c r="J23" s="57"/>
      <c r="K23" s="80"/>
      <c r="L23" s="86"/>
      <c r="M23" s="32"/>
      <c r="N23" s="57"/>
      <c r="O23" s="74"/>
      <c r="P23" s="68"/>
      <c r="Q23" s="102"/>
      <c r="R23" s="12"/>
      <c r="U23" s="4">
        <v>5</v>
      </c>
      <c r="V23" s="4" t="s">
        <v>9</v>
      </c>
      <c r="Y23" s="4" t="s">
        <v>43</v>
      </c>
      <c r="Z23" s="4" t="s">
        <v>44</v>
      </c>
      <c r="AB23" s="7" t="s">
        <v>48</v>
      </c>
    </row>
    <row r="24" spans="1:28" ht="16.5" customHeight="1">
      <c r="A24" s="58" t="s">
        <v>68</v>
      </c>
      <c r="B24" s="59" t="s">
        <v>73</v>
      </c>
      <c r="C24" s="66" t="s">
        <v>78</v>
      </c>
      <c r="D24" s="75"/>
      <c r="E24" s="62"/>
      <c r="F24" s="54"/>
      <c r="G24" s="76"/>
      <c r="H24" s="69"/>
      <c r="I24" s="62"/>
      <c r="J24" s="54"/>
      <c r="K24" s="81"/>
      <c r="L24" s="75"/>
      <c r="M24" s="62"/>
      <c r="N24" s="54"/>
      <c r="O24" s="76"/>
      <c r="P24" s="85"/>
      <c r="Q24" s="103"/>
      <c r="U24" s="4">
        <v>4</v>
      </c>
      <c r="V24" s="4" t="s">
        <v>19</v>
      </c>
      <c r="W24" s="4" t="s">
        <v>32</v>
      </c>
      <c r="X24" s="4" t="s">
        <v>33</v>
      </c>
      <c r="Y24" s="4" t="s">
        <v>41</v>
      </c>
      <c r="Z24" s="4" t="s">
        <v>42</v>
      </c>
      <c r="AB24" s="7" t="s">
        <v>47</v>
      </c>
    </row>
    <row r="25" spans="1:28" ht="16.5" customHeight="1" thickBot="1">
      <c r="A25" s="60" t="s">
        <v>69</v>
      </c>
      <c r="B25" s="61" t="s">
        <v>71</v>
      </c>
      <c r="C25" s="90" t="s">
        <v>75</v>
      </c>
      <c r="D25" s="77"/>
      <c r="E25" s="63"/>
      <c r="F25" s="32"/>
      <c r="G25" s="78"/>
      <c r="H25" s="70"/>
      <c r="I25" s="33"/>
      <c r="J25" s="32"/>
      <c r="K25" s="82"/>
      <c r="L25" s="87"/>
      <c r="M25" s="33"/>
      <c r="N25" s="32"/>
      <c r="O25" s="78"/>
      <c r="P25" s="70"/>
      <c r="Q25" s="104"/>
      <c r="R25" s="12"/>
      <c r="U25" s="4">
        <v>5</v>
      </c>
      <c r="V25" s="4" t="s">
        <v>9</v>
      </c>
      <c r="Y25" s="4" t="s">
        <v>43</v>
      </c>
      <c r="Z25" s="4" t="s">
        <v>44</v>
      </c>
      <c r="AB25" s="7" t="s">
        <v>48</v>
      </c>
    </row>
    <row r="26" spans="1:28" ht="16.5" customHeight="1">
      <c r="A26" s="51" t="s">
        <v>68</v>
      </c>
      <c r="B26" s="52" t="s">
        <v>73</v>
      </c>
      <c r="C26" s="65" t="s">
        <v>78</v>
      </c>
      <c r="D26" s="71"/>
      <c r="E26" s="54"/>
      <c r="F26" s="53"/>
      <c r="G26" s="72"/>
      <c r="H26" s="67"/>
      <c r="I26" s="54"/>
      <c r="J26" s="53"/>
      <c r="K26" s="79"/>
      <c r="L26" s="71"/>
      <c r="M26" s="54"/>
      <c r="N26" s="53"/>
      <c r="O26" s="72"/>
      <c r="P26" s="84"/>
      <c r="Q26" s="101"/>
      <c r="U26" s="4">
        <v>4</v>
      </c>
      <c r="V26" s="4" t="s">
        <v>19</v>
      </c>
      <c r="W26" s="4" t="s">
        <v>32</v>
      </c>
      <c r="X26" s="4" t="s">
        <v>33</v>
      </c>
      <c r="Y26" s="4" t="s">
        <v>41</v>
      </c>
      <c r="Z26" s="4" t="s">
        <v>42</v>
      </c>
      <c r="AB26" s="7" t="s">
        <v>47</v>
      </c>
    </row>
    <row r="27" spans="1:28" ht="16.5" customHeight="1" thickBot="1">
      <c r="A27" s="36" t="s">
        <v>69</v>
      </c>
      <c r="B27" s="55" t="s">
        <v>71</v>
      </c>
      <c r="C27" s="89" t="s">
        <v>75</v>
      </c>
      <c r="D27" s="73"/>
      <c r="E27" s="56"/>
      <c r="F27" s="57"/>
      <c r="G27" s="74"/>
      <c r="H27" s="68"/>
      <c r="I27" s="32"/>
      <c r="J27" s="57"/>
      <c r="K27" s="80"/>
      <c r="L27" s="86"/>
      <c r="M27" s="32"/>
      <c r="N27" s="57"/>
      <c r="O27" s="74"/>
      <c r="P27" s="68"/>
      <c r="Q27" s="102"/>
      <c r="R27" s="12"/>
      <c r="U27" s="4">
        <v>5</v>
      </c>
      <c r="V27" s="4" t="s">
        <v>9</v>
      </c>
      <c r="Y27" s="4" t="s">
        <v>43</v>
      </c>
      <c r="Z27" s="4" t="s">
        <v>44</v>
      </c>
      <c r="AB27" s="7" t="s">
        <v>48</v>
      </c>
    </row>
    <row r="28" spans="1:28" ht="16.5" customHeight="1">
      <c r="A28" s="58" t="s">
        <v>68</v>
      </c>
      <c r="B28" s="59" t="s">
        <v>73</v>
      </c>
      <c r="C28" s="66" t="s">
        <v>78</v>
      </c>
      <c r="D28" s="75"/>
      <c r="E28" s="62"/>
      <c r="F28" s="54"/>
      <c r="G28" s="76"/>
      <c r="H28" s="69"/>
      <c r="I28" s="62"/>
      <c r="J28" s="54"/>
      <c r="K28" s="81"/>
      <c r="L28" s="75"/>
      <c r="M28" s="62"/>
      <c r="N28" s="54"/>
      <c r="O28" s="76"/>
      <c r="P28" s="85"/>
      <c r="Q28" s="103"/>
      <c r="U28" s="4">
        <v>4</v>
      </c>
      <c r="V28" s="4" t="s">
        <v>19</v>
      </c>
      <c r="W28" s="4" t="s">
        <v>32</v>
      </c>
      <c r="X28" s="4" t="s">
        <v>33</v>
      </c>
      <c r="Y28" s="4" t="s">
        <v>41</v>
      </c>
      <c r="Z28" s="4" t="s">
        <v>42</v>
      </c>
      <c r="AB28" s="7" t="s">
        <v>47</v>
      </c>
    </row>
    <row r="29" spans="1:28" ht="16.5" customHeight="1" thickBot="1">
      <c r="A29" s="60" t="s">
        <v>69</v>
      </c>
      <c r="B29" s="61" t="s">
        <v>71</v>
      </c>
      <c r="C29" s="90" t="s">
        <v>75</v>
      </c>
      <c r="D29" s="77"/>
      <c r="E29" s="63"/>
      <c r="F29" s="32"/>
      <c r="G29" s="78"/>
      <c r="H29" s="70"/>
      <c r="I29" s="33"/>
      <c r="J29" s="32"/>
      <c r="K29" s="82"/>
      <c r="L29" s="87"/>
      <c r="M29" s="33"/>
      <c r="N29" s="32"/>
      <c r="O29" s="78"/>
      <c r="P29" s="70"/>
      <c r="Q29" s="104"/>
      <c r="R29" s="12"/>
      <c r="U29" s="4">
        <v>5</v>
      </c>
      <c r="V29" s="4" t="s">
        <v>9</v>
      </c>
      <c r="Y29" s="4" t="s">
        <v>43</v>
      </c>
      <c r="Z29" s="4" t="s">
        <v>44</v>
      </c>
      <c r="AB29" s="7" t="s">
        <v>48</v>
      </c>
    </row>
    <row r="30" spans="1:28" ht="16.5" customHeight="1">
      <c r="A30" s="51" t="s">
        <v>68</v>
      </c>
      <c r="B30" s="52" t="s">
        <v>73</v>
      </c>
      <c r="C30" s="65" t="s">
        <v>78</v>
      </c>
      <c r="D30" s="71"/>
      <c r="E30" s="54"/>
      <c r="F30" s="53"/>
      <c r="G30" s="72"/>
      <c r="H30" s="67"/>
      <c r="I30" s="54"/>
      <c r="J30" s="53"/>
      <c r="K30" s="79"/>
      <c r="L30" s="71"/>
      <c r="M30" s="54"/>
      <c r="N30" s="53"/>
      <c r="O30" s="72"/>
      <c r="P30" s="84"/>
      <c r="Q30" s="101"/>
      <c r="U30" s="4">
        <v>4</v>
      </c>
      <c r="V30" s="4" t="s">
        <v>19</v>
      </c>
      <c r="W30" s="4" t="s">
        <v>32</v>
      </c>
      <c r="X30" s="4" t="s">
        <v>33</v>
      </c>
      <c r="Y30" s="4" t="s">
        <v>41</v>
      </c>
      <c r="Z30" s="4" t="s">
        <v>42</v>
      </c>
      <c r="AB30" s="7" t="s">
        <v>47</v>
      </c>
    </row>
    <row r="31" spans="1:28" ht="16.5" customHeight="1" thickBot="1">
      <c r="A31" s="36" t="s">
        <v>69</v>
      </c>
      <c r="B31" s="55" t="s">
        <v>71</v>
      </c>
      <c r="C31" s="89" t="s">
        <v>75</v>
      </c>
      <c r="D31" s="73"/>
      <c r="E31" s="56"/>
      <c r="F31" s="57"/>
      <c r="G31" s="74"/>
      <c r="H31" s="68"/>
      <c r="I31" s="32"/>
      <c r="J31" s="57"/>
      <c r="K31" s="80"/>
      <c r="L31" s="86"/>
      <c r="M31" s="32"/>
      <c r="N31" s="57"/>
      <c r="O31" s="74"/>
      <c r="P31" s="68"/>
      <c r="Q31" s="102"/>
      <c r="R31" s="12"/>
      <c r="U31" s="4">
        <v>5</v>
      </c>
      <c r="V31" s="4" t="s">
        <v>9</v>
      </c>
      <c r="Y31" s="4" t="s">
        <v>43</v>
      </c>
      <c r="Z31" s="4" t="s">
        <v>44</v>
      </c>
      <c r="AB31" s="7" t="s">
        <v>48</v>
      </c>
    </row>
    <row r="32" ht="7.5" customHeight="1"/>
    <row r="33" ht="12.75">
      <c r="A33" s="20" t="str">
        <f>IKACSS!A33</f>
        <v>IKAC Division: Adult, Yeoman (13-15), Youth (10-12), Child (5-9) Categories : Open (O) Period (P)    Bow Types: Recurve (RC), Longbow (LB), Crossbow (XB)</v>
      </c>
    </row>
    <row r="34" ht="12.75">
      <c r="A34" s="20" t="str">
        <f>IKACSS!A34</f>
        <v>See rules. Royal Round Totals are not necessary for the IKAC.  Always keep a copy of completed score sheets for your records.</v>
      </c>
    </row>
    <row r="35" spans="1:9" ht="12.75">
      <c r="A35" s="20" t="str">
        <f>IKACSS!A35</f>
        <v>Online scores submittions PREFERRED:</v>
      </c>
      <c r="B35" s="4" t="str">
        <f>IKACSS!B35</f>
        <v>www.scores-sca.org/ikac</v>
      </c>
      <c r="I35" s="88" t="s">
        <v>76</v>
      </c>
    </row>
    <row r="36" ht="12.75">
      <c r="A36" s="20" t="str">
        <f>IKACSS!A36</f>
        <v>Otherwise mail IKAC score sheets to: Keeper of the IKAC, Lorenzo il Confuso, c/o Andre Detommaso, 19108 Valley Overlook Court, Knoxville, MD, 21758; or e-mail ikac@scores-sca.org</v>
      </c>
    </row>
  </sheetData>
  <sheetProtection/>
  <mergeCells count="19">
    <mergeCell ref="D5:E5"/>
    <mergeCell ref="F5:G5"/>
    <mergeCell ref="H5:I5"/>
    <mergeCell ref="J5:K5"/>
    <mergeCell ref="N5:O5"/>
    <mergeCell ref="L5:M5"/>
    <mergeCell ref="Q6:Q7"/>
    <mergeCell ref="Q8:Q9"/>
    <mergeCell ref="Q10:Q11"/>
    <mergeCell ref="Q12:Q13"/>
    <mergeCell ref="Q14:Q15"/>
    <mergeCell ref="Q16:Q17"/>
    <mergeCell ref="Q30:Q31"/>
    <mergeCell ref="Q18:Q19"/>
    <mergeCell ref="Q20:Q21"/>
    <mergeCell ref="Q22:Q23"/>
    <mergeCell ref="Q24:Q25"/>
    <mergeCell ref="Q26:Q27"/>
    <mergeCell ref="Q28:Q29"/>
  </mergeCells>
  <printOptions verticalCentered="1"/>
  <pageMargins left="0" right="0" top="0" bottom="0" header="0" footer="0"/>
  <pageSetup fitToHeight="1" fitToWidth="1" horizontalDpi="600" verticalDpi="600" orientation="landscape" scale="95" r:id="rId1"/>
  <headerFooter alignWithMargins="0">
    <oddHeader>&amp;C&amp;"Times New Roman,Bold"&amp;20IKAC Adult Scores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dell'Arco</dc:creator>
  <cp:keywords/>
  <dc:description/>
  <cp:lastModifiedBy>Tim</cp:lastModifiedBy>
  <cp:lastPrinted>2016-09-22T05:08:52Z</cp:lastPrinted>
  <dcterms:created xsi:type="dcterms:W3CDTF">1999-04-18T07:55:16Z</dcterms:created>
  <dcterms:modified xsi:type="dcterms:W3CDTF">2016-09-22T05:10:49Z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